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94"/>
  <workbookPr codeName="ThisWorkbook" filterPrivacy="1"/>
  <bookViews>
    <workbookView xWindow="0" yWindow="0" windowWidth="29040" windowHeight="12840" tabRatio="844" activeTab="0"/>
  </bookViews>
  <sheets>
    <sheet name="申請書 (様式)" sheetId="18" r:id="rId1"/>
    <sheet name="申請書 (記入例）" sheetId="21" r:id="rId2"/>
    <sheet name="Sheet1" sheetId="19" state="hidden" r:id="rId3"/>
  </sheets>
  <definedNames>
    <definedName name="_xlnm.Print_Area" localSheetId="1">'申請書 (記入例）'!$E$1:$P$75</definedName>
    <definedName name="_xlnm.Print_Area" localSheetId="0">'申請書 (様式)'!$E$1:$P$75</definedName>
    <definedName name="メニュー" localSheetId="1">#REF!</definedName>
    <definedName name="メニュー" localSheetId="0">#REF!</definedName>
    <definedName name="メニュー">#REF!</definedName>
    <definedName name="経営体区分" localSheetId="1">#REF!</definedName>
    <definedName name="経営体区分" localSheetId="0">#REF!</definedName>
    <definedName name="経営体区分">#REF!</definedName>
    <definedName name="成果目標" localSheetId="1">#REF!</definedName>
    <definedName name="成果目標" localSheetId="0">#REF!</definedName>
    <definedName name="成果目標">#REF!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<sst xmlns="http://schemas.openxmlformats.org/spreadsheetml/2006/main" count="277" uniqueCount="159">
  <si>
    <t>ﾒｰﾙｱﾄﾞﾚｽ</t>
  </si>
  <si>
    <t>金融機関名</t>
  </si>
  <si>
    <t>支店名</t>
    <rPh sb="0" eb="3">
      <t>シテンメイ</t>
    </rPh>
    <phoneticPr fontId="2"/>
  </si>
  <si>
    <t>預金種別</t>
  </si>
  <si>
    <t>口座番号</t>
  </si>
  <si>
    <t>様式第１号（第８条関係）</t>
  </si>
  <si>
    <t>　由利本荘市長　　様</t>
    <rPh sb="9" eb="10">
      <t>サマ</t>
    </rPh>
    <phoneticPr fontId="7"/>
  </si>
  <si>
    <t>申請者</t>
    <rPh sb="0" eb="3">
      <t>シンセイシャ</t>
    </rPh>
    <phoneticPr fontId="2"/>
  </si>
  <si>
    <t>住所</t>
    <rPh sb="0" eb="2">
      <t>ジュウショ</t>
    </rPh>
    <phoneticPr fontId="2"/>
  </si>
  <si>
    <t>氏名</t>
    <rPh sb="0" eb="2">
      <t>フリガナ</t>
    </rPh>
    <phoneticPr fontId="2"/>
  </si>
  <si>
    <t>氏名</t>
    <rPh sb="0" eb="2">
      <t>シメイ</t>
    </rPh>
    <phoneticPr fontId="2"/>
  </si>
  <si>
    <t>性別</t>
    <rPh sb="0" eb="2">
      <t>セイベツ</t>
    </rPh>
    <phoneticPr fontId="2"/>
  </si>
  <si>
    <t>男　・</t>
    <rPh sb="0" eb="1">
      <t>オトコ</t>
    </rPh>
    <phoneticPr fontId="2"/>
  </si>
  <si>
    <t>女</t>
    <rPh sb="0" eb="1">
      <t>オンナ</t>
    </rPh>
    <phoneticPr fontId="2"/>
  </si>
  <si>
    <t>男</t>
    <rPh sb="0" eb="1">
      <t>オトコ</t>
    </rPh>
    <phoneticPr fontId="2"/>
  </si>
  <si>
    <t>生年月日</t>
    <rPh sb="0" eb="2">
      <t>セイネン</t>
    </rPh>
    <rPh sb="2" eb="4">
      <t>ガッピ</t>
    </rPh>
    <phoneticPr fontId="2"/>
  </si>
  <si>
    <t>電話番号</t>
    <rPh sb="0" eb="2">
      <t>デンワ</t>
    </rPh>
    <rPh sb="2" eb="4">
      <t>バンゴウ</t>
    </rPh>
    <phoneticPr fontId="2"/>
  </si>
  <si>
    <t>日本学生支援機構</t>
    <rPh sb="0" eb="8">
      <t>ニホンガクセイシエンキコウ</t>
    </rPh>
    <phoneticPr fontId="2"/>
  </si>
  <si>
    <t>就業先</t>
    <rPh sb="0" eb="2">
      <t>シュウギョウ</t>
    </rPh>
    <rPh sb="2" eb="3">
      <t>サキ</t>
    </rPh>
    <phoneticPr fontId="2"/>
  </si>
  <si>
    <t>会社名称等</t>
    <rPh sb="0" eb="2">
      <t>カイシャ</t>
    </rPh>
    <rPh sb="2" eb="4">
      <t>メイショウ</t>
    </rPh>
    <rPh sb="4" eb="5">
      <t>トウ</t>
    </rPh>
    <phoneticPr fontId="2"/>
  </si>
  <si>
    <t>秋田県育英会</t>
    <rPh sb="0" eb="3">
      <t>アキタケン</t>
    </rPh>
    <rPh sb="3" eb="6">
      <t>イクエイカイ</t>
    </rPh>
    <phoneticPr fontId="2"/>
  </si>
  <si>
    <t>勤務先名称</t>
    <rPh sb="0" eb="3">
      <t>キンムサキ</t>
    </rPh>
    <rPh sb="3" eb="5">
      <t>メイショウ</t>
    </rPh>
    <phoneticPr fontId="2"/>
  </si>
  <si>
    <t>所在地</t>
    <rPh sb="0" eb="3">
      <t>ショザイチ</t>
    </rPh>
    <phoneticPr fontId="2"/>
  </si>
  <si>
    <t>市奨学金</t>
    <rPh sb="0" eb="1">
      <t>シ</t>
    </rPh>
    <rPh sb="1" eb="4">
      <t>ショウガクキン</t>
    </rPh>
    <phoneticPr fontId="2"/>
  </si>
  <si>
    <t>対象
奨学金</t>
  </si>
  <si>
    <t>名称</t>
  </si>
  <si>
    <t>その他奨学金</t>
    <rPh sb="2" eb="3">
      <t>タ</t>
    </rPh>
    <rPh sb="3" eb="6">
      <t>ショウガクキン</t>
    </rPh>
    <phoneticPr fontId="2"/>
  </si>
  <si>
    <t>　その他</t>
  </si>
  <si>
    <t>（</t>
  </si>
  <si>
    <t>）</t>
  </si>
  <si>
    <t>貸与金額</t>
  </si>
  <si>
    <t>総額</t>
    <rPh sb="0" eb="2">
      <t>ソウガク</t>
    </rPh>
    <phoneticPr fontId="2"/>
  </si>
  <si>
    <t>円</t>
    <rPh sb="0" eb="1">
      <t>エン</t>
    </rPh>
    <phoneticPr fontId="2"/>
  </si>
  <si>
    <t>貸与期間</t>
  </si>
  <si>
    <t>～</t>
  </si>
  <si>
    <t>返還期間</t>
  </si>
  <si>
    <t>奨学金
貸与時の
就学先</t>
  </si>
  <si>
    <t>所在地</t>
  </si>
  <si>
    <t>入学年月</t>
  </si>
  <si>
    <t>卒業等年月</t>
  </si>
  <si>
    <t>秋田県の
助成交付決定日</t>
  </si>
  <si>
    <t>【県助成区分：一般分】</t>
  </si>
  <si>
    <t>※【県助成区分：未来創生分】は市助成金との併用不可。</t>
    <rPh sb="23" eb="25">
      <t>フカ</t>
    </rPh>
    <phoneticPr fontId="2"/>
  </si>
  <si>
    <t>申請対象期間の返還額</t>
  </si>
  <si>
    <t>円　…　①</t>
  </si>
  <si>
    <t>秋田県からの助成金</t>
  </si>
  <si>
    <t>円　…　②</t>
  </si>
  <si>
    <t>他団体からの助成金</t>
    <rPh sb="1" eb="3">
      <t>ダンタイ</t>
    </rPh>
    <phoneticPr fontId="2"/>
  </si>
  <si>
    <t>円　…　③</t>
  </si>
  <si>
    <t>※ない場合は“０円”</t>
    <rPh sb="3" eb="5">
      <t>バアイ</t>
    </rPh>
    <rPh sb="8" eb="9">
      <t>エン</t>
    </rPh>
    <phoneticPr fontId="2"/>
  </si>
  <si>
    <r>
      <t>ヶ月　</t>
    </r>
    <r>
      <rPr>
        <sz val="10.5"/>
        <color theme="1"/>
        <rFont val="ＭＳ 明朝"/>
        <family val="1"/>
      </rPr>
      <t>…</t>
    </r>
    <r>
      <rPr>
        <sz val="10.5"/>
        <color theme="1"/>
        <rFont val="ＭＳ Ｐ明朝"/>
        <family val="1"/>
      </rPr>
      <t>　④</t>
    </r>
  </si>
  <si>
    <t>市・申請区分</t>
  </si>
  <si>
    <t>起業　</t>
    <rPh sb="0" eb="2">
      <t>キギョウ</t>
    </rPh>
    <phoneticPr fontId="2"/>
  </si>
  <si>
    <t>・</t>
  </si>
  <si>
    <t>起業以外</t>
    <rPh sb="0" eb="2">
      <t>キギョウ</t>
    </rPh>
    <rPh sb="2" eb="4">
      <t>イガイ</t>
    </rPh>
    <phoneticPr fontId="2"/>
  </si>
  <si>
    <t>（いずれかに☑）</t>
  </si>
  <si>
    <t>（上限134,000円/年）</t>
    <rPh sb="1" eb="3">
      <t>ジョウゲン</t>
    </rPh>
    <rPh sb="10" eb="11">
      <t>エン</t>
    </rPh>
    <rPh sb="12" eb="13">
      <t>ネン</t>
    </rPh>
    <phoneticPr fontId="2"/>
  </si>
  <si>
    <t>（上限67,000円/年）</t>
    <rPh sb="1" eb="3">
      <t>ジョウゲン</t>
    </rPh>
    <rPh sb="9" eb="10">
      <t>エン</t>
    </rPh>
    <phoneticPr fontId="2"/>
  </si>
  <si>
    <t>申請・実績・請求額</t>
  </si>
  <si>
    <t>振込先</t>
  </si>
  <si>
    <t>　普通 ・　　当座</t>
  </si>
  <si>
    <t>口座名義人</t>
    <rPh sb="0" eb="2">
      <t>コウザ</t>
    </rPh>
    <rPh sb="2" eb="5">
      <t>メイギニン</t>
    </rPh>
    <phoneticPr fontId="2"/>
  </si>
  <si>
    <t>【由利本荘市奨学金返還助成金交付申請に係る誓約・同意事項】</t>
    <rPh sb="19" eb="20">
      <t>カカ</t>
    </rPh>
    <rPh sb="21" eb="23">
      <t>セイヤク</t>
    </rPh>
    <rPh sb="24" eb="26">
      <t>ドウイ</t>
    </rPh>
    <rPh sb="26" eb="28">
      <t>ジコウ</t>
    </rPh>
    <phoneticPr fontId="2"/>
  </si>
  <si>
    <t>■</t>
  </si>
  <si>
    <t>この申請に当たり、交付申請書及び併せて提出する添付書類等に記載されている私の個人情報が、秋田県との助成の調整や照会など、本事業の実施に関する業務に必要な範囲内で、次に掲げる団体に提供されること及び必要な情報が、市に提供されることに同意します。
【個人情報の提供を行う団体等】
　１　秋田県
　２　独立行政法人日本学生支援機構
　３　公益財団法人秋田県育英会
　４　その他、奨学金返還助成の対象と認められた奨学金の貸与団体　
　５　公益財団法人秋田県ふるさと定住機構</t>
    <rPh sb="1" eb="2">
      <t>ホン</t>
    </rPh>
    <rPh sb="9" eb="11">
      <t>コウフ</t>
    </rPh>
    <rPh sb="29" eb="32">
      <t>アキタケン</t>
    </rPh>
    <rPh sb="44" eb="46">
      <t>アキタ</t>
    </rPh>
    <rPh sb="51" eb="52">
      <t>シ</t>
    </rPh>
    <rPh sb="151" eb="154">
      <t>アキタケン</t>
    </rPh>
    <phoneticPr fontId="2"/>
  </si>
  <si>
    <t xml:space="preserve">助成事業の遂行に関し必要な報告等及び是正を求められた場合、誠意をもって対応します。
</t>
    <rPh sb="0" eb="2">
      <t>ジョセイ</t>
    </rPh>
    <rPh sb="16" eb="17">
      <t>オヨ</t>
    </rPh>
    <rPh sb="18" eb="20">
      <t>ゼセイ</t>
    </rPh>
    <rPh sb="26" eb="28">
      <t>バアイ</t>
    </rPh>
    <rPh sb="29" eb="31">
      <t>セイイ</t>
    </rPh>
    <rPh sb="35" eb="37">
      <t>タイオウ</t>
    </rPh>
    <phoneticPr fontId="2"/>
  </si>
  <si>
    <t>由利本荘市奨学金返還助成金　交付申請書 兼 実績報告書 兼 請求書</t>
    <rPh sb="0" eb="4">
      <t>ユリホンジョウ</t>
    </rPh>
    <rPh sb="4" eb="5">
      <t>シ</t>
    </rPh>
    <rPh sb="5" eb="8">
      <t>ショウガクキン</t>
    </rPh>
    <rPh sb="8" eb="10">
      <t>ヘンカン</t>
    </rPh>
    <rPh sb="10" eb="13">
      <t>ジョセイキン</t>
    </rPh>
    <rPh sb="14" eb="16">
      <t>コウフ</t>
    </rPh>
    <rPh sb="16" eb="19">
      <t>シンセイショ</t>
    </rPh>
    <rPh sb="20" eb="21">
      <t>ケン</t>
    </rPh>
    <rPh sb="22" eb="24">
      <t>ジッセキ</t>
    </rPh>
    <rPh sb="24" eb="27">
      <t>ホウコクショ</t>
    </rPh>
    <rPh sb="28" eb="29">
      <t>ケン</t>
    </rPh>
    <rPh sb="30" eb="33">
      <t>セイキュウショ</t>
    </rPh>
    <phoneticPr fontId="7"/>
  </si>
  <si>
    <t>学校名</t>
    <rPh sb="0" eb="2">
      <t>ガッコウ</t>
    </rPh>
    <rPh sb="2" eb="3">
      <t>メイ</t>
    </rPh>
    <phoneticPr fontId="2"/>
  </si>
  <si>
    <t>学部・学科名等</t>
    <rPh sb="0" eb="2">
      <t>ガクブ</t>
    </rPh>
    <rPh sb="3" eb="6">
      <t>ガッカメイ</t>
    </rPh>
    <rPh sb="6" eb="7">
      <t>トウ</t>
    </rPh>
    <phoneticPr fontId="2"/>
  </si>
  <si>
    <t>〒</t>
  </si>
  <si>
    <t>円　</t>
  </si>
  <si>
    <t>…　⑥×④／12ヶ月（千円未満切捨）</t>
  </si>
  <si>
    <t>円</t>
  </si>
  <si>
    <t>…　⑤（＝①－②－③）</t>
  </si>
  <si>
    <t xml:space="preserve">助成金交付申請に係る
返還期間 </t>
    <rPh sb="0" eb="3">
      <t>ジョセイキン</t>
    </rPh>
    <rPh sb="3" eb="5">
      <t>コウフ</t>
    </rPh>
    <rPh sb="8" eb="9">
      <t>カカ</t>
    </rPh>
    <phoneticPr fontId="2"/>
  </si>
  <si>
    <t>この申請における要件審査のため「由利本荘市納税等に係る公平性の確保に関する条例施行規則第３条第２項」及び「由利本荘市納税等に係る公平性の確保の特例に関する規則第８条第２項（特例措置）」に基づき次の項目について、調査されることに同意します。
【市税等の納税等状況調査項目】
①市税（都市計画税、国民健康保険税を含む。）②介護保険料③後期高齢者医療保険料
④保育料等(保育所、乳幼児健康支援一時預かり事業費用負担金、学童保育料、児童福祉施設入所費用を含む。）⑤水道・下水道使用料、下水道受益者負担金・分担金⑥ガス使用料⑦ＣＡＴＶ利用料（インターネット使用料を含む。）⑧市営住宅使用料⑨YBネット使用料（特例措置に係る項目）</t>
    <rPh sb="2" eb="4">
      <t>シンセイ</t>
    </rPh>
    <rPh sb="8" eb="10">
      <t>ヨウケン</t>
    </rPh>
    <rPh sb="10" eb="12">
      <t>シンサ</t>
    </rPh>
    <rPh sb="93" eb="94">
      <t>モト</t>
    </rPh>
    <rPh sb="96" eb="97">
      <t>ツギ</t>
    </rPh>
    <rPh sb="98" eb="100">
      <t>コウモク</t>
    </rPh>
    <rPh sb="105" eb="107">
      <t>チョウサ</t>
    </rPh>
    <rPh sb="113" eb="115">
      <t>ドウイ</t>
    </rPh>
    <rPh sb="133" eb="135">
      <t>コウモク</t>
    </rPh>
    <phoneticPr fontId="2"/>
  </si>
  <si>
    <t>※県助成金一般分にあたる期間</t>
    <rPh sb="4" eb="5">
      <t>キン</t>
    </rPh>
    <rPh sb="12" eb="14">
      <t>キカン</t>
    </rPh>
    <phoneticPr fontId="2"/>
  </si>
  <si>
    <r>
      <t>…　⑥（⑤</t>
    </r>
    <r>
      <rPr>
        <sz val="9"/>
        <color theme="1"/>
        <rFont val="ＭＳ 明朝"/>
        <family val="1"/>
      </rPr>
      <t>または</t>
    </r>
    <r>
      <rPr>
        <sz val="10.5"/>
        <color theme="1"/>
        <rFont val="ＭＳ 明朝"/>
        <family val="1"/>
      </rPr>
      <t>上限額</t>
    </r>
    <r>
      <rPr>
        <sz val="9"/>
        <color theme="1"/>
        <rFont val="ＭＳ 明朝"/>
        <family val="1"/>
      </rPr>
      <t>のいずれか低い額）</t>
    </r>
  </si>
  <si>
    <t>助成金交付後、本申請書の記載事項について虚偽であることが判明した場合や、助成金の交付要件に該当しないことが判明した場合には、助成金を返還します。</t>
    <rPh sb="0" eb="2">
      <t>ジョセイ</t>
    </rPh>
    <rPh sb="2" eb="3">
      <t>キン</t>
    </rPh>
    <rPh sb="3" eb="5">
      <t>コウフ</t>
    </rPh>
    <rPh sb="5" eb="6">
      <t>ゴ</t>
    </rPh>
    <rPh sb="7" eb="8">
      <t>ホン</t>
    </rPh>
    <rPh sb="8" eb="11">
      <t>シンセイショ</t>
    </rPh>
    <rPh sb="12" eb="14">
      <t>キサイ</t>
    </rPh>
    <rPh sb="14" eb="16">
      <t>ジコウ</t>
    </rPh>
    <rPh sb="20" eb="22">
      <t>キョギ</t>
    </rPh>
    <rPh sb="28" eb="30">
      <t>ハンメイ</t>
    </rPh>
    <rPh sb="32" eb="34">
      <t>バアイ</t>
    </rPh>
    <rPh sb="36" eb="39">
      <t>ジョセイキン</t>
    </rPh>
    <rPh sb="40" eb="42">
      <t>コウフ</t>
    </rPh>
    <rPh sb="42" eb="44">
      <t>ヨウケン</t>
    </rPh>
    <rPh sb="45" eb="47">
      <t>ガイトウ</t>
    </rPh>
    <rPh sb="53" eb="55">
      <t>ハンメイ</t>
    </rPh>
    <rPh sb="57" eb="59">
      <t>バアイ</t>
    </rPh>
    <rPh sb="62" eb="65">
      <t>ジョセイキン</t>
    </rPh>
    <rPh sb="66" eb="68">
      <t>ヘンカン</t>
    </rPh>
    <phoneticPr fontId="2"/>
  </si>
  <si>
    <t>金融機関名</t>
    <rPh sb="0" eb="2">
      <t>キンユウ</t>
    </rPh>
    <rPh sb="2" eb="5">
      <t>キカンメイ</t>
    </rPh>
    <phoneticPr fontId="3"/>
  </si>
  <si>
    <t>支店名</t>
    <rPh sb="0" eb="3">
      <t>シテンメイ</t>
    </rPh>
    <phoneticPr fontId="3"/>
  </si>
  <si>
    <t>預金種別</t>
    <rPh sb="0" eb="2">
      <t>ヨキン</t>
    </rPh>
    <rPh sb="2" eb="4">
      <t>シュベツ</t>
    </rPh>
    <phoneticPr fontId="3"/>
  </si>
  <si>
    <t>口座番号</t>
    <rPh sb="0" eb="2">
      <t>コウザ</t>
    </rPh>
    <rPh sb="2" eb="4">
      <t>バンゴウ</t>
    </rPh>
    <phoneticPr fontId="3"/>
  </si>
  <si>
    <t>口座名義フリガナ</t>
    <rPh sb="0" eb="2">
      <t>コウザ</t>
    </rPh>
    <rPh sb="2" eb="4">
      <t>メイギ</t>
    </rPh>
    <phoneticPr fontId="3"/>
  </si>
  <si>
    <t>口座名義</t>
    <rPh sb="0" eb="2">
      <t>コウザ</t>
    </rPh>
    <rPh sb="2" eb="4">
      <t>メイギ</t>
    </rPh>
    <phoneticPr fontId="3"/>
  </si>
  <si>
    <t>状態</t>
  </si>
  <si>
    <t>氏名</t>
  </si>
  <si>
    <t>郵便番号</t>
  </si>
  <si>
    <t>居住地</t>
  </si>
  <si>
    <t>住所</t>
  </si>
  <si>
    <t>性別</t>
  </si>
  <si>
    <t>生年月日</t>
  </si>
  <si>
    <t>電話番号</t>
  </si>
  <si>
    <t>ﾒｰﾙｱﾄﾞﾚｽ</t>
  </si>
  <si>
    <t>名称</t>
  </si>
  <si>
    <t>勤務先名称</t>
  </si>
  <si>
    <t>勤務先所在地</t>
  </si>
  <si>
    <t>奨学金</t>
  </si>
  <si>
    <t>貸与金額</t>
  </si>
  <si>
    <t>貸与期間開始</t>
  </si>
  <si>
    <t>貸与期間終了</t>
  </si>
  <si>
    <t xml:space="preserve"> 返還開始</t>
  </si>
  <si>
    <t xml:space="preserve"> 返還終了</t>
  </si>
  <si>
    <t>入学年</t>
    <rPh sb="0" eb="2">
      <t>ニュウガク</t>
    </rPh>
    <rPh sb="2" eb="3">
      <t>ネン</t>
    </rPh>
    <phoneticPr fontId="3"/>
  </si>
  <si>
    <t>卒業年</t>
    <rPh sb="0" eb="2">
      <t>ソツギョウ</t>
    </rPh>
    <rPh sb="2" eb="3">
      <t>ネン</t>
    </rPh>
    <phoneticPr fontId="3"/>
  </si>
  <si>
    <t>卒業・中退</t>
    <rPh sb="0" eb="2">
      <t>ソツギョウ</t>
    </rPh>
    <rPh sb="3" eb="5">
      <t>チュウタイ</t>
    </rPh>
    <phoneticPr fontId="3"/>
  </si>
  <si>
    <t>助成年度１</t>
  </si>
  <si>
    <t>交付申請日１</t>
    <rPh sb="2" eb="4">
      <t>シンセイ</t>
    </rPh>
    <phoneticPr fontId="3"/>
  </si>
  <si>
    <t>〒</t>
  </si>
  <si>
    <t xml:space="preserve">卒 </t>
  </si>
  <si>
    <t xml:space="preserve"> ・中退</t>
  </si>
  <si>
    <t>卒業</t>
    <rPh sb="0" eb="2">
      <t>ソツギョウ</t>
    </rPh>
    <phoneticPr fontId="2"/>
  </si>
  <si>
    <t>中退</t>
    <rPh sb="0" eb="2">
      <t>チュウタイ</t>
    </rPh>
    <phoneticPr fontId="2"/>
  </si>
  <si>
    <t>由利本荘市尾崎17</t>
    <rPh sb="0" eb="5">
      <t>ユリホンジョウシ</t>
    </rPh>
    <rPh sb="5" eb="7">
      <t>オザキ</t>
    </rPh>
    <phoneticPr fontId="2"/>
  </si>
  <si>
    <t>iju@city.yurihonjo.lg.jp</t>
  </si>
  <si>
    <t>営業部営業課</t>
    <rPh sb="0" eb="3">
      <t>エイギョウブ</t>
    </rPh>
    <rPh sb="3" eb="6">
      <t>エイギョウカ</t>
    </rPh>
    <phoneticPr fontId="2"/>
  </si>
  <si>
    <t>由利本荘株式会社</t>
    <rPh sb="0" eb="4">
      <t>ユリホンジョウ</t>
    </rPh>
    <rPh sb="4" eb="8">
      <t>カブシキガイシャ</t>
    </rPh>
    <phoneticPr fontId="2"/>
  </si>
  <si>
    <t>090-1234-XXXX</t>
  </si>
  <si>
    <r>
      <t>　</t>
    </r>
    <r>
      <rPr>
        <sz val="10.5"/>
        <color rgb="FFFF0000"/>
        <rFont val="ＭＳ 明朝"/>
        <family val="1"/>
      </rPr>
      <t>日本学生支援機構</t>
    </r>
    <r>
      <rPr>
        <sz val="10.5"/>
        <color theme="1"/>
        <rFont val="ＭＳ 明朝"/>
        <family val="1"/>
      </rPr>
      <t>　　　秋田県育英会　　　由利本荘市奨学金　</t>
    </r>
    <rPh sb="1" eb="3">
      <t>ニホン</t>
    </rPh>
    <rPh sb="3" eb="5">
      <t>ガクセイ</t>
    </rPh>
    <rPh sb="5" eb="7">
      <t>シエン</t>
    </rPh>
    <rPh sb="7" eb="9">
      <t>キコウ</t>
    </rPh>
    <rPh sb="12" eb="15">
      <t>アキタケン</t>
    </rPh>
    <rPh sb="15" eb="18">
      <t>イクエイカイ</t>
    </rPh>
    <rPh sb="21" eb="26">
      <t>ユリホンジョウシ</t>
    </rPh>
    <rPh sb="26" eb="29">
      <t>ショウガクキン</t>
    </rPh>
    <phoneticPr fontId="2"/>
  </si>
  <si>
    <t>東京都千代田区</t>
    <rPh sb="0" eb="3">
      <t>トウキョウト</t>
    </rPh>
    <rPh sb="3" eb="7">
      <t>チヨダク</t>
    </rPh>
    <phoneticPr fontId="2"/>
  </si>
  <si>
    <t>日本東京大学</t>
    <rPh sb="0" eb="2">
      <t>ニホン</t>
    </rPh>
    <rPh sb="2" eb="4">
      <t>トウキョウ</t>
    </rPh>
    <rPh sb="4" eb="6">
      <t>ダイガク</t>
    </rPh>
    <phoneticPr fontId="2"/>
  </si>
  <si>
    <t>法学部法政学科</t>
    <rPh sb="0" eb="3">
      <t>ホウガクブ</t>
    </rPh>
    <rPh sb="3" eb="5">
      <t>ホウセイ</t>
    </rPh>
    <rPh sb="5" eb="7">
      <t>ガッカ</t>
    </rPh>
    <phoneticPr fontId="2"/>
  </si>
  <si>
    <t>由利銀行</t>
    <rPh sb="0" eb="2">
      <t>ユリ</t>
    </rPh>
    <rPh sb="2" eb="4">
      <t>ギンコウ</t>
    </rPh>
    <phoneticPr fontId="2"/>
  </si>
  <si>
    <t>本荘支店</t>
  </si>
  <si>
    <t>ﾎﾝｼﾞｮｳ ﾀﾛｳ</t>
  </si>
  <si>
    <t>ﾌﾘｶﾞﾅ</t>
  </si>
  <si>
    <t>本荘　太郎</t>
    <rPh sb="0" eb="2">
      <t>ホンジョウ</t>
    </rPh>
    <rPh sb="3" eb="5">
      <t>タロウ</t>
    </rPh>
    <phoneticPr fontId="2"/>
  </si>
  <si>
    <r>
      <rPr>
        <sz val="10.5"/>
        <color rgb="FFFF0000"/>
        <rFont val="ＭＳ 明朝"/>
        <family val="1"/>
      </rPr>
      <t>●●</t>
    </r>
    <r>
      <rPr>
        <sz val="10.5"/>
        <color theme="1"/>
        <rFont val="ＭＳ 明朝"/>
        <family val="1"/>
      </rPr>
      <t>年</t>
    </r>
    <r>
      <rPr>
        <sz val="10.5"/>
        <color rgb="FFFF0000"/>
        <rFont val="ＭＳ 明朝"/>
        <family val="1"/>
      </rPr>
      <t>●●</t>
    </r>
    <r>
      <rPr>
        <sz val="10.5"/>
        <color theme="1"/>
        <rFont val="ＭＳ 明朝"/>
        <family val="1"/>
      </rPr>
      <t>月</t>
    </r>
    <r>
      <rPr>
        <sz val="10.5"/>
        <color rgb="FFFF0000"/>
        <rFont val="ＭＳ 明朝"/>
        <family val="1"/>
      </rPr>
      <t>●●</t>
    </r>
    <r>
      <rPr>
        <sz val="10.5"/>
        <color theme="1"/>
        <rFont val="ＭＳ 明朝"/>
        <family val="1"/>
      </rPr>
      <t>日</t>
    </r>
    <rPh sb="2" eb="3">
      <t>ネン</t>
    </rPh>
    <rPh sb="5" eb="6">
      <t>ガツ</t>
    </rPh>
    <rPh sb="8" eb="9">
      <t>ニチ</t>
    </rPh>
    <phoneticPr fontId="7"/>
  </si>
  <si>
    <t>015-8501</t>
  </si>
  <si>
    <t>学部名</t>
  </si>
  <si>
    <t>学校名</t>
    <rPh sb="0" eb="2">
      <t>ガッコウ</t>
    </rPh>
    <rPh sb="2" eb="3">
      <t>メイ</t>
    </rPh>
    <phoneticPr fontId="3"/>
  </si>
  <si>
    <t>申請額１</t>
    <rPh sb="0" eb="3">
      <t>シンセイガク</t>
    </rPh>
    <phoneticPr fontId="2"/>
  </si>
  <si>
    <r>
      <t>＜添付書類＞　
□秋田県奨学金返還助成交付決定書の写し
□他から奨学金助成ある場合、そのことが確認できる書類
□住民票の抄本（しょうほん）</t>
    </r>
    <r>
      <rPr>
        <u val="single"/>
        <sz val="9"/>
        <color theme="1"/>
        <rFont val="ＭＳ 明朝"/>
        <family val="1"/>
      </rPr>
      <t>（市申請日取得のもの）</t>
    </r>
    <r>
      <rPr>
        <sz val="9"/>
        <color theme="1"/>
        <rFont val="ＭＳ 明朝"/>
        <family val="1"/>
      </rPr>
      <t xml:space="preserve">
□（起業に該当する方）
　１．個人事業の方　①開業届の写し　②確定申告書の写し（事業期間1年未満の場合は不要）
　２．会社設立の方　①登記事項証明書の写し　②法人住民税申告書の写し（事業期間1年未満の場合は不要）
□振込先口座の番号の分かるもの（通帳、キャッシュカードの写し）</t>
    </r>
    <rPh sb="60" eb="62">
      <t>ショウホン</t>
    </rPh>
    <rPh sb="156" eb="157">
      <t>ウツ</t>
    </rPh>
    <phoneticPr fontId="2"/>
  </si>
  <si>
    <t>〒015-8501　由利本荘市尾崎17番地</t>
    <rPh sb="10" eb="15">
      <t>ユリホンジョウシ</t>
    </rPh>
    <rPh sb="15" eb="17">
      <t>オザキ</t>
    </rPh>
    <rPh sb="19" eb="21">
      <t>バンチ</t>
    </rPh>
    <phoneticPr fontId="2"/>
  </si>
  <si>
    <t>【県】</t>
    <rPh sb="1" eb="2">
      <t>ケン</t>
    </rPh>
    <phoneticPr fontId="3"/>
  </si>
  <si>
    <t>他団体助成額１</t>
    <rPh sb="0" eb="3">
      <t>タダンタイ</t>
    </rPh>
    <rPh sb="3" eb="6">
      <t>ジョセイガク</t>
    </rPh>
    <phoneticPr fontId="3"/>
  </si>
  <si>
    <t>交付決定日１</t>
  </si>
  <si>
    <t>返還実績額１</t>
  </si>
  <si>
    <t>交付決定額１</t>
  </si>
  <si>
    <t>助成対象期間開始１</t>
  </si>
  <si>
    <t>助成対象期間終了１</t>
  </si>
  <si>
    <t>市助成区分１</t>
    <rPh sb="0" eb="1">
      <t>シ</t>
    </rPh>
    <rPh sb="1" eb="3">
      <t>ジョセイ</t>
    </rPh>
    <rPh sb="3" eb="5">
      <t>クブン</t>
    </rPh>
    <phoneticPr fontId="2"/>
  </si>
  <si>
    <t>交付決定額１（実績ー県助成ー他助成）</t>
    <rPh sb="0" eb="2">
      <t>コウフ</t>
    </rPh>
    <rPh sb="2" eb="5">
      <t>ケッテイガク</t>
    </rPh>
    <rPh sb="7" eb="9">
      <t>ジッセキ</t>
    </rPh>
    <rPh sb="10" eb="11">
      <t>ケン</t>
    </rPh>
    <rPh sb="11" eb="13">
      <t>ジョセイ</t>
    </rPh>
    <rPh sb="14" eb="15">
      <t>タ</t>
    </rPh>
    <rPh sb="15" eb="17">
      <t>ジョセイ</t>
    </rPh>
    <phoneticPr fontId="2"/>
  </si>
  <si>
    <t>不交付理由1</t>
    <rPh sb="0" eb="3">
      <t>フコウフ</t>
    </rPh>
    <rPh sb="3" eb="5">
      <t>リユウ</t>
    </rPh>
    <phoneticPr fontId="2"/>
  </si>
  <si>
    <t>指令番号１</t>
    <rPh sb="0" eb="2">
      <t>シレイ</t>
    </rPh>
    <rPh sb="2" eb="4">
      <t>バンゴウ</t>
    </rPh>
    <phoneticPr fontId="2"/>
  </si>
  <si>
    <t>支払日１</t>
  </si>
  <si>
    <t>　日本学生支援機構　　　秋田県育英会　　　由利本荘市奨学金　</t>
    <rPh sb="1" eb="3">
      <t>ニホン</t>
    </rPh>
    <rPh sb="3" eb="5">
      <t>ガクセイ</t>
    </rPh>
    <rPh sb="5" eb="7">
      <t>シエン</t>
    </rPh>
    <rPh sb="7" eb="9">
      <t>キコウ</t>
    </rPh>
    <rPh sb="12" eb="15">
      <t>アキタケン</t>
    </rPh>
    <rPh sb="15" eb="18">
      <t>イクエイカイ</t>
    </rPh>
    <rPh sb="21" eb="26">
      <t>ユリホンジョウシ</t>
    </rPh>
    <rPh sb="26" eb="29">
      <t>ショウガクキン</t>
    </rPh>
    <phoneticPr fontId="2"/>
  </si>
  <si>
    <t>（いずれかに☑）</t>
  </si>
  <si>
    <t>申請日</t>
    <rPh sb="0" eb="3">
      <t>シンセイビ</t>
    </rPh>
    <phoneticPr fontId="2"/>
  </si>
  <si>
    <t>　　年　　月　　日</t>
    <rPh sb="2" eb="3">
      <t>ネン</t>
    </rPh>
    <rPh sb="5" eb="6">
      <t>ガツ</t>
    </rPh>
    <rPh sb="8" eb="9">
      <t>ニチ</t>
    </rPh>
    <phoneticPr fontId="7"/>
  </si>
  <si>
    <t>（口座種別に☑）</t>
    <rPh sb="1" eb="3">
      <t>コウザ</t>
    </rPh>
    <rPh sb="3" eb="5">
      <t>シュベツ</t>
    </rPh>
    <phoneticPr fontId="2"/>
  </si>
  <si>
    <t>起業</t>
    <rPh sb="0" eb="2">
      <t>キギョウ</t>
    </rPh>
    <phoneticPr fontId="2"/>
  </si>
  <si>
    <t>通常</t>
    <rPh sb="0" eb="2">
      <t>ツウジョウ</t>
    </rPh>
    <phoneticPr fontId="2"/>
  </si>
  <si>
    <t>助成金交付決定後、申請書（請求書）の不備による振込不能等の事由により支払が完了せず、かつ、翌年度４月３０日までに、市が申請（請求）者に連絡・確認できない場合は、当該申請は取り下げられたものとして助成金が交付されないことに同意します。</t>
    <rPh sb="0" eb="2">
      <t>ジョセイ</t>
    </rPh>
    <rPh sb="2" eb="3">
      <t>キン</t>
    </rPh>
    <rPh sb="3" eb="5">
      <t>コウフ</t>
    </rPh>
    <rPh sb="45" eb="48">
      <t>ヨクネンド</t>
    </rPh>
    <rPh sb="80" eb="82">
      <t>トウガイ</t>
    </rPh>
    <rPh sb="82" eb="84">
      <t>シンセイ</t>
    </rPh>
    <rPh sb="85" eb="86">
      <t>ト</t>
    </rPh>
    <rPh sb="87" eb="88">
      <t>サ</t>
    </rPh>
    <rPh sb="97" eb="100">
      <t>ジョセイキン</t>
    </rPh>
    <rPh sb="101" eb="103">
      <t>コウフ</t>
    </rPh>
    <phoneticPr fontId="2"/>
  </si>
  <si>
    <t>申請者名：</t>
    <rPh sb="0" eb="3">
      <t>シンセイシャ</t>
    </rPh>
    <rPh sb="3" eb="4">
      <t>メイ</t>
    </rPh>
    <phoneticPr fontId="2"/>
  </si>
  <si>
    <t>※市記入欄</t>
    <rPh sb="1" eb="2">
      <t>シ</t>
    </rPh>
    <rPh sb="2" eb="5">
      <t>キニュウラン</t>
    </rPh>
    <phoneticPr fontId="2"/>
  </si>
  <si>
    <t>交付決定日（請求日）</t>
    <rPh sb="0" eb="2">
      <t>コウフ</t>
    </rPh>
    <rPh sb="2" eb="5">
      <t>ケッテイビ</t>
    </rPh>
    <rPh sb="6" eb="9">
      <t>セイキュウビ</t>
    </rPh>
    <phoneticPr fontId="2"/>
  </si>
  <si>
    <t>添付書類については、裏面参照のこと。</t>
    <rPh sb="0" eb="2">
      <t>テンプ</t>
    </rPh>
    <rPh sb="2" eb="4">
      <t>ショルイ</t>
    </rPh>
    <rPh sb="10" eb="12">
      <t>リメン</t>
    </rPh>
    <rPh sb="12" eb="14">
      <t>サンショウ</t>
    </rPh>
    <phoneticPr fontId="2"/>
  </si>
  <si>
    <t>　由利本荘市内に居住し５年以上定住する意思があり、由利本荘市奨学金返還助成金の交付を受けたいので、同助成金交付要綱第８条の規定により下記のとおり実績を報告し、関係書類を添えて申請及び請求します。また、この申請の審査に必要な市税等の納付状況調査等、裏面の全ての誓約・同意事項について確認し、誓約・同意します。
※この申請書は、由利本荘市において交付決定した後は、交付決定日をもって請求日とし、本助成金の請求書として取り扱います。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</si>
</sst>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411]ggge&quot;年&quot;m&quot;月&quot;"/>
    <numFmt numFmtId="178" formatCode="0000000"/>
    <numFmt numFmtId="179" formatCode="0_);[Red]\(0\)"/>
  </numFmts>
  <fonts count="17">
    <font>
      <sz val="11"/>
      <color theme="1"/>
      <name val="Calibri"/>
      <family val="3"/>
      <scheme val="minor"/>
    </font>
    <font>
      <sz val="10"/>
      <name val="Arial"/>
      <family val="2"/>
    </font>
    <font>
      <sz val="6"/>
      <name val="Calibri"/>
      <family val="3"/>
      <scheme val="minor"/>
    </font>
    <font>
      <sz val="8"/>
      <color theme="1"/>
      <name val="Calibri"/>
      <family val="3"/>
      <scheme val="minor"/>
    </font>
    <font>
      <sz val="9"/>
      <color theme="1"/>
      <name val="ＭＳ 明朝"/>
      <family val="1"/>
    </font>
    <font>
      <sz val="10.5"/>
      <color theme="1"/>
      <name val="ＭＳ 明朝"/>
      <family val="1"/>
    </font>
    <font>
      <sz val="10.5"/>
      <color indexed="8"/>
      <name val="ＭＳ 明朝"/>
      <family val="1"/>
    </font>
    <font>
      <sz val="6"/>
      <name val="ＭＳ Ｐゴシック"/>
      <family val="3"/>
    </font>
    <font>
      <sz val="10.5"/>
      <color theme="1"/>
      <name val="ＭＳ Ｐ明朝"/>
      <family val="1"/>
    </font>
    <font>
      <b/>
      <sz val="10.5"/>
      <color theme="1"/>
      <name val="ＭＳ 明朝"/>
      <family val="1"/>
    </font>
    <font>
      <sz val="11"/>
      <name val="ＭＳ Ｐゴシック"/>
      <family val="3"/>
    </font>
    <font>
      <sz val="8"/>
      <color theme="1"/>
      <name val="ＭＳ 明朝"/>
      <family val="1"/>
    </font>
    <font>
      <u val="single"/>
      <sz val="9"/>
      <color theme="1"/>
      <name val="ＭＳ 明朝"/>
      <family val="1"/>
    </font>
    <font>
      <sz val="11"/>
      <color rgb="FFFF0000"/>
      <name val="Calibri"/>
      <family val="3"/>
      <scheme val="minor"/>
    </font>
    <font>
      <sz val="10.5"/>
      <color rgb="FFFF0000"/>
      <name val="ＭＳ 明朝"/>
      <family val="1"/>
    </font>
    <font>
      <u val="single"/>
      <sz val="10.5"/>
      <color theme="1"/>
      <name val="ＭＳ 明朝"/>
      <family val="1"/>
    </font>
    <font>
      <sz val="11"/>
      <color theme="1"/>
      <name val="游ゴシック"/>
      <family val="2"/>
    </font>
  </fonts>
  <fills count="6">
    <fill>
      <patternFill/>
    </fill>
    <fill>
      <patternFill patternType="gray125"/>
    </fill>
    <fill>
      <patternFill patternType="solid">
        <fgColor theme="0" tint="-0.1499900072813034"/>
        <bgColor indexed="64"/>
      </patternFill>
    </fill>
    <fill>
      <patternFill patternType="solid">
        <fgColor rgb="FFCCFFFF"/>
        <bgColor indexed="64"/>
      </patternFill>
    </fill>
    <fill>
      <patternFill patternType="solid">
        <fgColor rgb="FFFFC000"/>
        <bgColor indexed="64"/>
      </patternFill>
    </fill>
    <fill>
      <patternFill patternType="solid">
        <fgColor rgb="FF66FFFF"/>
        <bgColor indexed="64"/>
      </patternFill>
    </fill>
  </fills>
  <borders count="63">
    <border>
      <left/>
      <right/>
      <top/>
      <bottom/>
      <diagonal/>
    </border>
    <border>
      <left/>
      <right style="thin"/>
      <top/>
      <bottom/>
    </border>
    <border>
      <left style="hair"/>
      <right/>
      <top/>
      <bottom style="hair"/>
    </border>
    <border>
      <left/>
      <right/>
      <top/>
      <bottom style="hair"/>
    </border>
    <border>
      <left/>
      <right style="thin"/>
      <top/>
      <bottom style="hair"/>
    </border>
    <border>
      <left style="thin"/>
      <right/>
      <top/>
      <bottom/>
    </border>
    <border>
      <left style="thin"/>
      <right/>
      <top/>
      <bottom style="thin"/>
    </border>
    <border>
      <left/>
      <right/>
      <top/>
      <bottom style="thin"/>
    </border>
    <border>
      <left/>
      <right style="thin"/>
      <top/>
      <bottom style="thin"/>
    </border>
    <border>
      <left/>
      <right/>
      <top style="hair"/>
      <bottom style="hair"/>
    </border>
    <border>
      <left/>
      <right/>
      <top style="hair"/>
      <bottom/>
    </border>
    <border>
      <left style="hair"/>
      <right/>
      <top style="hair"/>
      <bottom style="hair"/>
    </border>
    <border>
      <left/>
      <right style="thin"/>
      <top style="hair"/>
      <bottom style="hair"/>
    </border>
    <border>
      <left style="thin"/>
      <right/>
      <top style="hair"/>
      <bottom style="hair"/>
    </border>
    <border>
      <left/>
      <right style="medium"/>
      <top style="medium"/>
      <bottom style="medium"/>
    </border>
    <border>
      <left style="thin"/>
      <right/>
      <top style="thin"/>
      <bottom/>
    </border>
    <border>
      <left/>
      <right/>
      <top style="thin"/>
      <bottom/>
    </border>
    <border>
      <left/>
      <right style="thin"/>
      <top style="thin"/>
      <bottom/>
    </border>
    <border>
      <left style="hair"/>
      <right style="hair"/>
      <top style="thin"/>
      <bottom style="hair"/>
    </border>
    <border>
      <left/>
      <right style="thin"/>
      <top style="thin"/>
      <bottom style="hair"/>
    </border>
    <border>
      <left style="hair"/>
      <right/>
      <top style="hair"/>
      <bottom/>
    </border>
    <border>
      <left/>
      <right/>
      <top style="thin"/>
      <bottom style="hair"/>
    </border>
    <border>
      <left style="medium"/>
      <right style="medium"/>
      <top/>
      <bottom/>
    </border>
    <border>
      <left style="medium"/>
      <right/>
      <top/>
      <bottom/>
    </border>
    <border>
      <left/>
      <right style="medium"/>
      <top/>
      <bottom/>
    </border>
    <border>
      <left style="hair"/>
      <right/>
      <top style="thin"/>
      <bottom style="hair"/>
    </border>
    <border>
      <left/>
      <right style="medium"/>
      <top style="medium"/>
      <bottom style="thin"/>
    </border>
    <border>
      <left/>
      <right style="hair"/>
      <top style="hair"/>
      <bottom style="hair"/>
    </border>
    <border>
      <left style="hair"/>
      <right style="hair"/>
      <top style="hair"/>
      <bottom style="hair"/>
    </border>
    <border>
      <left style="thin"/>
      <right style="hair"/>
      <top style="thin"/>
      <bottom style="hair"/>
    </border>
    <border>
      <left style="thin"/>
      <right style="hair"/>
      <top style="hair"/>
      <bottom style="hair"/>
    </border>
    <border>
      <left style="hair"/>
      <right/>
      <top/>
      <bottom/>
    </border>
    <border>
      <left style="thin"/>
      <right style="hair"/>
      <top style="hair"/>
      <bottom/>
    </border>
    <border>
      <left style="hair"/>
      <right style="hair"/>
      <top style="hair"/>
      <bottom/>
    </border>
    <border>
      <left/>
      <right style="hair"/>
      <top style="hair"/>
      <bottom/>
    </border>
    <border>
      <left/>
      <right style="hair"/>
      <top/>
      <bottom style="hair"/>
    </border>
    <border>
      <left/>
      <right style="thin"/>
      <top style="hair"/>
      <bottom/>
    </border>
    <border>
      <left style="hair"/>
      <right style="thin"/>
      <top style="hair"/>
      <bottom/>
    </border>
    <border>
      <left style="thin"/>
      <right style="hair"/>
      <top/>
      <bottom style="hair"/>
    </border>
    <border>
      <left style="hair"/>
      <right style="hair"/>
      <top/>
      <bottom style="hair"/>
    </border>
    <border>
      <left style="thin"/>
      <right/>
      <top style="hair"/>
      <bottom/>
    </border>
    <border>
      <left style="thin"/>
      <right/>
      <top/>
      <bottom style="hair"/>
    </border>
    <border>
      <left style="thin"/>
      <right style="hair"/>
      <top style="hair"/>
      <bottom style="thin"/>
    </border>
    <border>
      <left style="hair"/>
      <right style="hair"/>
      <top style="hair"/>
      <bottom style="thin"/>
    </border>
    <border>
      <left style="hair"/>
      <right/>
      <top style="hair"/>
      <bottom style="thin"/>
    </border>
    <border>
      <left style="hair"/>
      <right/>
      <top style="hair"/>
      <bottom style="medium"/>
    </border>
    <border>
      <left/>
      <right/>
      <top style="hair"/>
      <bottom style="medium"/>
    </border>
    <border>
      <left style="medium"/>
      <right style="hair"/>
      <top style="medium"/>
      <bottom style="thin"/>
    </border>
    <border>
      <left style="hair"/>
      <right style="hair"/>
      <top style="medium"/>
      <bottom style="thin"/>
    </border>
    <border>
      <left style="hair"/>
      <right/>
      <top style="medium"/>
      <bottom style="thin"/>
    </border>
    <border>
      <left style="thin"/>
      <right style="hair"/>
      <top style="thin"/>
      <bottom/>
    </border>
    <border>
      <left style="thin"/>
      <right style="hair"/>
      <top/>
      <bottom/>
    </border>
    <border>
      <left style="thin"/>
      <right style="hair"/>
      <top/>
      <bottom style="thin"/>
    </border>
    <border>
      <left/>
      <right style="hair"/>
      <top style="thin"/>
      <bottom style="hair"/>
    </border>
    <border>
      <left/>
      <right/>
      <top style="hair"/>
      <bottom style="thin"/>
    </border>
    <border>
      <left/>
      <right style="hair"/>
      <top style="hair"/>
      <bottom style="thin"/>
    </border>
    <border>
      <left style="hair"/>
      <right/>
      <top/>
      <bottom style="thin"/>
    </border>
    <border>
      <left/>
      <right style="hair"/>
      <top/>
      <bottom style="thin"/>
    </border>
    <border>
      <left style="hair"/>
      <right/>
      <top/>
      <bottom style="medium"/>
    </border>
    <border>
      <left/>
      <right/>
      <top/>
      <bottom style="medium"/>
    </border>
    <border>
      <left style="medium"/>
      <right style="hair"/>
      <top style="medium"/>
      <bottom style="medium"/>
    </border>
    <border>
      <left style="hair"/>
      <right style="hair"/>
      <top style="medium"/>
      <bottom style="medium"/>
    </border>
    <border>
      <left style="hair"/>
      <right/>
      <top style="medium"/>
      <bottom style="medium"/>
    </border>
  </borders>
  <cellStyleXfs count="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3" fillId="0" borderId="0">
      <alignment vertical="center"/>
      <protection/>
    </xf>
    <xf numFmtId="38" fontId="0" fillId="0" borderId="0" applyFont="0" applyFill="0" applyBorder="0" applyProtection="0">
      <alignment/>
    </xf>
    <xf numFmtId="0" fontId="10" fillId="0" borderId="0">
      <alignment vertical="center"/>
      <protection/>
    </xf>
    <xf numFmtId="38" fontId="10" fillId="0" borderId="0" applyFont="0" applyFill="0" applyBorder="0" applyProtection="0">
      <alignment/>
    </xf>
  </cellStyleXfs>
  <cellXfs count="280">
    <xf numFmtId="0" fontId="0" fillId="0" borderId="0" xfId="0" applyAlignment="1">
      <alignment vertical="center"/>
    </xf>
    <xf numFmtId="0" fontId="4" fillId="0" borderId="0" xfId="21" applyFont="1" applyFill="1" applyAlignment="1">
      <alignment vertical="center"/>
      <protection/>
    </xf>
    <xf numFmtId="0" fontId="5" fillId="0" borderId="0" xfId="21" applyFont="1" applyFill="1" applyAlignment="1">
      <alignment vertical="center"/>
      <protection/>
    </xf>
    <xf numFmtId="0" fontId="5" fillId="0" borderId="0" xfId="21" applyFont="1" applyFill="1" applyAlignment="1">
      <alignment horizontal="left" vertical="center"/>
      <protection/>
    </xf>
    <xf numFmtId="0" fontId="5" fillId="0" borderId="0" xfId="21" applyFont="1" applyFill="1" applyBorder="1" applyAlignment="1">
      <alignment vertical="center"/>
      <protection/>
    </xf>
    <xf numFmtId="0" fontId="5" fillId="0" borderId="1" xfId="21" applyFont="1" applyFill="1" applyBorder="1" applyAlignment="1">
      <alignment vertical="center"/>
      <protection/>
    </xf>
    <xf numFmtId="0" fontId="5" fillId="0" borderId="2" xfId="21" applyFont="1" applyFill="1" applyBorder="1" applyAlignment="1">
      <alignment vertical="center"/>
      <protection/>
    </xf>
    <xf numFmtId="0" fontId="5" fillId="0" borderId="3" xfId="21" applyFont="1" applyFill="1" applyBorder="1" applyAlignment="1">
      <alignment vertical="center"/>
      <protection/>
    </xf>
    <xf numFmtId="0" fontId="5" fillId="0" borderId="4" xfId="21" applyFont="1" applyFill="1" applyBorder="1" applyAlignment="1">
      <alignment vertical="center"/>
      <protection/>
    </xf>
    <xf numFmtId="0" fontId="8" fillId="0" borderId="3" xfId="21" applyFont="1" applyFill="1" applyBorder="1" applyAlignment="1">
      <alignment vertical="center"/>
      <protection/>
    </xf>
    <xf numFmtId="0" fontId="5" fillId="0" borderId="2" xfId="21" applyFont="1" applyFill="1" applyBorder="1" applyAlignment="1">
      <alignment horizontal="left" vertical="center"/>
      <protection/>
    </xf>
    <xf numFmtId="0" fontId="5" fillId="0" borderId="0" xfId="21" applyFont="1" applyFill="1" applyBorder="1" applyAlignment="1">
      <alignment horizontal="center" vertical="center"/>
      <protection/>
    </xf>
    <xf numFmtId="0" fontId="4" fillId="0" borderId="5" xfId="21" applyFont="1" applyFill="1" applyBorder="1" applyAlignment="1">
      <alignment horizontal="right" vertical="top"/>
      <protection/>
    </xf>
    <xf numFmtId="0" fontId="4" fillId="0" borderId="1" xfId="21" applyFont="1" applyFill="1" applyBorder="1" applyAlignment="1">
      <alignment vertical="top" wrapText="1"/>
      <protection/>
    </xf>
    <xf numFmtId="0" fontId="4" fillId="0" borderId="5" xfId="21" applyFont="1" applyFill="1" applyBorder="1" applyAlignment="1">
      <alignment vertical="top" wrapText="1"/>
      <protection/>
    </xf>
    <xf numFmtId="0" fontId="5" fillId="0" borderId="6" xfId="21" applyFont="1" applyFill="1" applyBorder="1" applyAlignment="1">
      <alignment vertical="center"/>
      <protection/>
    </xf>
    <xf numFmtId="0" fontId="5" fillId="0" borderId="7" xfId="21" applyFont="1" applyFill="1" applyBorder="1" applyAlignment="1">
      <alignment vertical="center"/>
      <protection/>
    </xf>
    <xf numFmtId="0" fontId="5" fillId="0" borderId="8" xfId="21" applyFont="1" applyFill="1" applyBorder="1" applyAlignment="1">
      <alignment vertical="center"/>
      <protection/>
    </xf>
    <xf numFmtId="0" fontId="4" fillId="0" borderId="0" xfId="21" applyFont="1" applyFill="1" applyAlignment="1">
      <alignment vertical="top" wrapText="1"/>
      <protection/>
    </xf>
    <xf numFmtId="0" fontId="5" fillId="0" borderId="0" xfId="21" applyFont="1" applyFill="1" applyBorder="1" applyAlignment="1">
      <alignment vertical="center"/>
      <protection/>
    </xf>
    <xf numFmtId="0" fontId="5" fillId="0" borderId="9" xfId="21" applyFont="1" applyFill="1" applyBorder="1" applyAlignment="1">
      <alignment horizontal="center" vertical="center"/>
      <protection/>
    </xf>
    <xf numFmtId="0" fontId="5" fillId="0" borderId="10" xfId="21" applyFont="1" applyFill="1" applyBorder="1" applyAlignment="1">
      <alignment horizontal="center" vertical="center"/>
      <protection/>
    </xf>
    <xf numFmtId="0" fontId="9" fillId="0" borderId="0" xfId="21" applyFont="1" applyFill="1" applyAlignment="1">
      <alignment vertical="center"/>
      <protection/>
    </xf>
    <xf numFmtId="0" fontId="5" fillId="0" borderId="0" xfId="21" applyFont="1" applyFill="1" applyAlignment="1">
      <alignment horizontal="right" vertical="center"/>
      <protection/>
    </xf>
    <xf numFmtId="0" fontId="5" fillId="0" borderId="0" xfId="21" applyFont="1" applyFill="1" applyAlignment="1">
      <alignment vertical="top" wrapText="1"/>
      <protection/>
    </xf>
    <xf numFmtId="0" fontId="5" fillId="0" borderId="0" xfId="21" applyFont="1" applyFill="1" applyAlignment="1">
      <alignment vertical="center" wrapText="1"/>
      <protection/>
    </xf>
    <xf numFmtId="0" fontId="5" fillId="0" borderId="11" xfId="21" applyFont="1" applyFill="1" applyBorder="1" applyAlignment="1">
      <alignment horizontal="center" vertical="center"/>
      <protection/>
    </xf>
    <xf numFmtId="0" fontId="5" fillId="0" borderId="9" xfId="21" applyFont="1" applyFill="1" applyBorder="1" applyAlignment="1">
      <alignment vertical="center"/>
      <protection/>
    </xf>
    <xf numFmtId="0" fontId="5" fillId="0" borderId="12" xfId="21" applyFont="1" applyFill="1" applyBorder="1" applyAlignment="1">
      <alignment vertical="center"/>
      <protection/>
    </xf>
    <xf numFmtId="0" fontId="5" fillId="0" borderId="13" xfId="21" applyFont="1" applyFill="1" applyBorder="1" applyAlignment="1">
      <alignment horizontal="center" vertical="center"/>
      <protection/>
    </xf>
    <xf numFmtId="49" fontId="11" fillId="0" borderId="9" xfId="21" applyNumberFormat="1" applyFont="1" applyFill="1" applyBorder="1" applyAlignment="1">
      <alignment horizontal="right" vertical="center" wrapText="1"/>
      <protection/>
    </xf>
    <xf numFmtId="49" fontId="11" fillId="0" borderId="12" xfId="21" applyNumberFormat="1" applyFont="1" applyFill="1" applyBorder="1" applyAlignment="1">
      <alignment horizontal="right" vertical="center" wrapText="1"/>
      <protection/>
    </xf>
    <xf numFmtId="0" fontId="5" fillId="0" borderId="3" xfId="21" applyFont="1" applyFill="1" applyBorder="1" applyAlignment="1">
      <alignment horizontal="left" vertical="center"/>
      <protection/>
    </xf>
    <xf numFmtId="0" fontId="11" fillId="0" borderId="3" xfId="21" applyFont="1" applyFill="1" applyBorder="1" applyAlignment="1">
      <alignment horizontal="left" vertical="center"/>
      <protection/>
    </xf>
    <xf numFmtId="0" fontId="5" fillId="0" borderId="3" xfId="21" applyFont="1" applyFill="1" applyBorder="1" applyAlignment="1">
      <alignment vertical="center"/>
      <protection/>
    </xf>
    <xf numFmtId="49" fontId="5" fillId="0" borderId="9" xfId="21" applyNumberFormat="1" applyFont="1" applyFill="1" applyBorder="1" applyAlignment="1">
      <alignment vertical="center"/>
      <protection/>
    </xf>
    <xf numFmtId="49" fontId="5" fillId="0" borderId="12" xfId="21" applyNumberFormat="1" applyFont="1" applyFill="1" applyBorder="1" applyAlignment="1">
      <alignment vertical="center"/>
      <protection/>
    </xf>
    <xf numFmtId="49" fontId="11" fillId="0" borderId="9" xfId="21" applyNumberFormat="1" applyFont="1" applyFill="1" applyBorder="1" applyAlignment="1">
      <alignment vertical="center"/>
      <protection/>
    </xf>
    <xf numFmtId="0" fontId="11" fillId="0" borderId="3" xfId="21" applyFont="1" applyFill="1" applyBorder="1" applyAlignment="1">
      <alignment vertical="center"/>
      <protection/>
    </xf>
    <xf numFmtId="0" fontId="5" fillId="0" borderId="4" xfId="21" applyFont="1" applyFill="1" applyBorder="1" applyAlignment="1">
      <alignment vertical="center"/>
      <protection/>
    </xf>
    <xf numFmtId="0" fontId="5" fillId="0" borderId="3" xfId="21" applyFont="1" applyFill="1" applyBorder="1" applyAlignment="1">
      <alignment horizontal="center" vertical="center" wrapText="1"/>
      <protection/>
    </xf>
    <xf numFmtId="0" fontId="5" fillId="0" borderId="4" xfId="21" applyFont="1" applyFill="1" applyBorder="1" applyAlignment="1">
      <alignment horizontal="center" vertical="center" wrapText="1"/>
      <protection/>
    </xf>
    <xf numFmtId="49" fontId="5" fillId="0" borderId="10" xfId="21" applyNumberFormat="1" applyFont="1" applyFill="1" applyBorder="1" applyAlignment="1">
      <alignment vertical="center" wrapText="1"/>
      <protection/>
    </xf>
    <xf numFmtId="49" fontId="5" fillId="0" borderId="0" xfId="21" applyNumberFormat="1" applyFont="1" applyFill="1" applyBorder="1" applyAlignment="1">
      <alignment vertical="center" wrapText="1"/>
      <protection/>
    </xf>
    <xf numFmtId="49" fontId="5" fillId="0" borderId="14" xfId="21" applyNumberFormat="1" applyFont="1" applyFill="1" applyBorder="1" applyAlignment="1">
      <alignment vertical="center" wrapText="1"/>
      <protection/>
    </xf>
    <xf numFmtId="49" fontId="5" fillId="0" borderId="7" xfId="21" applyNumberFormat="1" applyFont="1" applyFill="1" applyBorder="1" applyAlignment="1">
      <alignment vertical="center"/>
      <protection/>
    </xf>
    <xf numFmtId="49" fontId="5" fillId="0" borderId="7" xfId="21" applyNumberFormat="1" applyFont="1" applyFill="1" applyBorder="1" applyAlignment="1">
      <alignment vertical="center" wrapText="1"/>
      <protection/>
    </xf>
    <xf numFmtId="49" fontId="5" fillId="0" borderId="8" xfId="21" applyNumberFormat="1" applyFont="1" applyFill="1" applyBorder="1" applyAlignment="1">
      <alignment vertical="center" wrapText="1"/>
      <protection/>
    </xf>
    <xf numFmtId="49" fontId="11" fillId="0" borderId="0" xfId="21" applyNumberFormat="1" applyFont="1" applyFill="1" applyBorder="1" applyAlignment="1">
      <alignment horizontal="right" vertical="center" wrapText="1"/>
      <protection/>
    </xf>
    <xf numFmtId="0" fontId="5" fillId="0" borderId="15" xfId="21" applyFont="1" applyFill="1" applyBorder="1" applyAlignment="1">
      <alignment vertical="center"/>
      <protection/>
    </xf>
    <xf numFmtId="0" fontId="5" fillId="0" borderId="16" xfId="21" applyFont="1" applyFill="1" applyBorder="1" applyAlignment="1">
      <alignment vertical="center"/>
      <protection/>
    </xf>
    <xf numFmtId="0" fontId="5" fillId="0" borderId="17" xfId="21" applyFont="1" applyFill="1" applyBorder="1" applyAlignment="1">
      <alignment vertical="center"/>
      <protection/>
    </xf>
    <xf numFmtId="0" fontId="4" fillId="0" borderId="5" xfId="21" applyFont="1" applyFill="1" applyBorder="1" applyAlignment="1">
      <alignment vertical="center"/>
      <protection/>
    </xf>
    <xf numFmtId="0" fontId="5" fillId="0" borderId="0" xfId="21" applyFont="1" applyFill="1" applyAlignment="1">
      <alignment vertical="center"/>
      <protection/>
    </xf>
    <xf numFmtId="0" fontId="5" fillId="2" borderId="18" xfId="21" applyFont="1" applyFill="1" applyBorder="1" applyAlignment="1">
      <alignment horizontal="center" vertical="center"/>
      <protection/>
    </xf>
    <xf numFmtId="0" fontId="4" fillId="0" borderId="0" xfId="21" applyFont="1" applyFill="1" applyAlignment="1">
      <alignment horizontal="left" vertical="top" wrapText="1"/>
      <protection/>
    </xf>
    <xf numFmtId="0" fontId="0" fillId="0" borderId="0" xfId="0" applyFill="1" applyAlignment="1">
      <alignment vertical="center"/>
    </xf>
    <xf numFmtId="0" fontId="5" fillId="3" borderId="19" xfId="21" applyFont="1" applyFill="1" applyBorder="1" applyAlignment="1">
      <alignment horizontal="left" vertical="center"/>
      <protection/>
    </xf>
    <xf numFmtId="0" fontId="5" fillId="3" borderId="2" xfId="21" applyFont="1" applyFill="1" applyBorder="1" applyAlignment="1">
      <alignment horizontal="left" vertical="center" indent="1"/>
      <protection/>
    </xf>
    <xf numFmtId="0" fontId="5" fillId="3" borderId="3" xfId="21" applyFont="1" applyFill="1" applyBorder="1" applyAlignment="1">
      <alignment horizontal="center" vertical="center"/>
      <protection/>
    </xf>
    <xf numFmtId="176" fontId="5" fillId="3" borderId="3" xfId="21" applyNumberFormat="1" applyFont="1" applyFill="1" applyBorder="1" applyAlignment="1">
      <alignment horizontal="right" vertical="center"/>
      <protection/>
    </xf>
    <xf numFmtId="176" fontId="5" fillId="3" borderId="4" xfId="21" applyNumberFormat="1" applyFont="1" applyFill="1" applyBorder="1" applyAlignment="1">
      <alignment vertical="center"/>
      <protection/>
    </xf>
    <xf numFmtId="0" fontId="5" fillId="3" borderId="20" xfId="21" applyFont="1" applyFill="1" applyBorder="1" applyAlignment="1">
      <alignment horizontal="right" vertical="center"/>
      <protection/>
    </xf>
    <xf numFmtId="0" fontId="5" fillId="3" borderId="10" xfId="21" applyFont="1" applyFill="1" applyBorder="1" applyAlignment="1">
      <alignment horizontal="left" vertical="center"/>
      <protection/>
    </xf>
    <xf numFmtId="0" fontId="5" fillId="3" borderId="10" xfId="21" applyFont="1" applyFill="1" applyBorder="1" applyAlignment="1">
      <alignment horizontal="right" vertical="center"/>
      <protection/>
    </xf>
    <xf numFmtId="0" fontId="5" fillId="3" borderId="21" xfId="21" applyFont="1" applyFill="1" applyBorder="1" applyAlignment="1">
      <alignment horizontal="center" vertical="center"/>
      <protection/>
    </xf>
    <xf numFmtId="179" fontId="0" fillId="0" borderId="0" xfId="0" applyNumberFormat="1" applyAlignment="1">
      <alignment vertical="center"/>
    </xf>
    <xf numFmtId="179" fontId="0" fillId="4" borderId="0" xfId="0" applyNumberFormat="1" applyFill="1" applyAlignment="1">
      <alignment vertical="center"/>
    </xf>
    <xf numFmtId="179" fontId="13" fillId="4" borderId="0" xfId="0" applyNumberFormat="1" applyFont="1" applyFill="1" applyAlignment="1">
      <alignment vertical="center"/>
    </xf>
    <xf numFmtId="179" fontId="0" fillId="0" borderId="0" xfId="0" applyNumberFormat="1" applyFill="1" applyAlignment="1">
      <alignment vertical="center"/>
    </xf>
    <xf numFmtId="179" fontId="0" fillId="5" borderId="0" xfId="0" applyNumberFormat="1" applyFill="1" applyAlignment="1">
      <alignment vertical="center"/>
    </xf>
    <xf numFmtId="179" fontId="13" fillId="4" borderId="0" xfId="20" applyNumberFormat="1" applyFont="1" applyFill="1" applyAlignment="1">
      <alignment vertical="center"/>
    </xf>
    <xf numFmtId="179" fontId="0" fillId="0" borderId="22" xfId="0" applyNumberFormat="1" applyBorder="1" applyAlignment="1">
      <alignment vertical="center"/>
    </xf>
    <xf numFmtId="179" fontId="0" fillId="5" borderId="23" xfId="0" applyNumberFormat="1" applyFill="1" applyBorder="1" applyAlignment="1">
      <alignment vertical="center"/>
    </xf>
    <xf numFmtId="179" fontId="0" fillId="4" borderId="0" xfId="20" applyNumberFormat="1" applyFont="1" applyFill="1" applyAlignment="1">
      <alignment vertical="center"/>
    </xf>
    <xf numFmtId="179" fontId="0" fillId="0" borderId="23" xfId="0" applyNumberFormat="1" applyBorder="1" applyAlignment="1">
      <alignment vertical="center"/>
    </xf>
    <xf numFmtId="38" fontId="0" fillId="0" borderId="0" xfId="20" applyFont="1" applyFill="1" applyAlignment="1">
      <alignment vertical="center"/>
    </xf>
    <xf numFmtId="0" fontId="0" fillId="0" borderId="22" xfId="0" applyFill="1" applyBorder="1" applyAlignment="1">
      <alignment vertical="center"/>
    </xf>
    <xf numFmtId="57" fontId="0" fillId="0" borderId="23" xfId="0" applyNumberFormat="1" applyFill="1" applyBorder="1" applyAlignment="1">
      <alignment vertical="center"/>
    </xf>
    <xf numFmtId="57" fontId="0" fillId="0" borderId="0" xfId="0" applyNumberFormat="1" applyFill="1" applyBorder="1" applyAlignment="1">
      <alignment vertical="center"/>
    </xf>
    <xf numFmtId="38" fontId="0" fillId="0" borderId="0" xfId="20" applyFont="1" applyFill="1" applyBorder="1" applyAlignment="1">
      <alignment vertical="center"/>
    </xf>
    <xf numFmtId="0" fontId="0" fillId="0" borderId="0" xfId="0" applyFill="1" applyBorder="1" applyAlignment="1">
      <alignment vertical="center"/>
    </xf>
    <xf numFmtId="57" fontId="0" fillId="0" borderId="24" xfId="0" applyNumberFormat="1" applyFill="1" applyBorder="1" applyAlignment="1">
      <alignment vertical="center"/>
    </xf>
    <xf numFmtId="57" fontId="0" fillId="0" borderId="0" xfId="0" applyNumberFormat="1" applyFill="1" applyAlignment="1">
      <alignment vertical="center"/>
    </xf>
    <xf numFmtId="0" fontId="5" fillId="3" borderId="12" xfId="21" applyFont="1" applyFill="1" applyBorder="1" applyAlignment="1">
      <alignment horizontal="right" vertical="center"/>
      <protection/>
    </xf>
    <xf numFmtId="58" fontId="0" fillId="0" borderId="0" xfId="0" applyNumberFormat="1" applyFill="1" applyAlignment="1">
      <alignment vertical="center"/>
    </xf>
    <xf numFmtId="0" fontId="14" fillId="0" borderId="0" xfId="21" applyFont="1" applyFill="1" applyAlignment="1">
      <alignment vertical="center"/>
      <protection/>
    </xf>
    <xf numFmtId="0" fontId="14" fillId="0" borderId="0" xfId="21" applyFont="1" applyFill="1" applyAlignment="1">
      <alignment vertical="center"/>
      <protection/>
    </xf>
    <xf numFmtId="0" fontId="14" fillId="3" borderId="25" xfId="21" applyFont="1" applyFill="1" applyBorder="1" applyAlignment="1">
      <alignment horizontal="center" vertical="center"/>
      <protection/>
    </xf>
    <xf numFmtId="0" fontId="14" fillId="3" borderId="21" xfId="21" applyFont="1" applyFill="1" applyBorder="1" applyAlignment="1">
      <alignment horizontal="left" vertical="center"/>
      <protection/>
    </xf>
    <xf numFmtId="0" fontId="14" fillId="3" borderId="9" xfId="21" applyFont="1" applyFill="1" applyBorder="1" applyAlignment="1">
      <alignment horizontal="right" vertical="center"/>
      <protection/>
    </xf>
    <xf numFmtId="0" fontId="14" fillId="3" borderId="10" xfId="21" applyFont="1" applyFill="1" applyBorder="1" applyAlignment="1">
      <alignment horizontal="right" vertical="center"/>
      <protection/>
    </xf>
    <xf numFmtId="0" fontId="14" fillId="3" borderId="10" xfId="21" applyFont="1" applyFill="1" applyBorder="1" applyAlignment="1">
      <alignment vertical="center"/>
      <protection/>
    </xf>
    <xf numFmtId="178" fontId="0" fillId="0" borderId="0" xfId="0" applyNumberFormat="1" applyFill="1" applyAlignment="1">
      <alignment vertical="center"/>
    </xf>
    <xf numFmtId="38" fontId="0" fillId="5" borderId="0" xfId="20" applyFont="1" applyFill="1" applyBorder="1" applyAlignment="1">
      <alignment vertical="center"/>
    </xf>
    <xf numFmtId="38" fontId="0" fillId="0" borderId="0" xfId="20" applyFont="1" applyBorder="1" applyAlignment="1">
      <alignment vertical="center"/>
    </xf>
    <xf numFmtId="0" fontId="5" fillId="0" borderId="0" xfId="21" applyFont="1" applyFill="1" applyAlignment="1">
      <alignment vertical="center"/>
      <protection/>
    </xf>
    <xf numFmtId="0" fontId="4" fillId="0" borderId="0" xfId="21" applyFont="1" applyFill="1" applyAlignment="1">
      <alignment horizontal="left" vertical="top" wrapText="1"/>
      <protection/>
    </xf>
    <xf numFmtId="0" fontId="5" fillId="0" borderId="0" xfId="21" applyFont="1" applyFill="1" applyAlignment="1">
      <alignment vertical="center"/>
      <protection/>
    </xf>
    <xf numFmtId="0" fontId="0" fillId="4" borderId="0" xfId="0" applyFill="1" applyBorder="1" applyAlignment="1">
      <alignment vertical="center"/>
    </xf>
    <xf numFmtId="57" fontId="0" fillId="4" borderId="0" xfId="0" applyNumberFormat="1" applyFill="1" applyBorder="1" applyAlignment="1">
      <alignment vertical="center"/>
    </xf>
    <xf numFmtId="38" fontId="0" fillId="4" borderId="0" xfId="20" applyFont="1" applyFill="1" applyBorder="1" applyAlignment="1">
      <alignment vertical="center"/>
    </xf>
    <xf numFmtId="57" fontId="0" fillId="0" borderId="0" xfId="0" applyNumberFormat="1" applyBorder="1" applyAlignment="1">
      <alignment vertical="center"/>
    </xf>
    <xf numFmtId="0" fontId="0" fillId="0" borderId="0" xfId="0" applyBorder="1" applyAlignment="1">
      <alignment vertical="center"/>
    </xf>
    <xf numFmtId="0" fontId="0" fillId="5" borderId="0" xfId="0" applyFill="1" applyBorder="1" applyAlignment="1">
      <alignment vertical="center"/>
    </xf>
    <xf numFmtId="0" fontId="0" fillId="5" borderId="24" xfId="0" applyFill="1" applyBorder="1" applyAlignment="1">
      <alignment vertical="center"/>
    </xf>
    <xf numFmtId="57" fontId="0" fillId="0" borderId="24" xfId="0" applyNumberFormat="1" applyBorder="1" applyAlignment="1">
      <alignment vertical="center"/>
    </xf>
    <xf numFmtId="38" fontId="0" fillId="0" borderId="0" xfId="0" applyNumberFormat="1" applyFill="1" applyBorder="1" applyAlignment="1">
      <alignment vertical="center"/>
    </xf>
    <xf numFmtId="0" fontId="5" fillId="3" borderId="21" xfId="21" applyFont="1" applyFill="1" applyBorder="1" applyAlignment="1">
      <alignment horizontal="left" vertical="center"/>
      <protection/>
    </xf>
    <xf numFmtId="0" fontId="5" fillId="3" borderId="9" xfId="21" applyFont="1" applyFill="1" applyBorder="1" applyAlignment="1">
      <alignment horizontal="right" vertical="center"/>
      <protection/>
    </xf>
    <xf numFmtId="0" fontId="5" fillId="3" borderId="10" xfId="21" applyFont="1" applyFill="1" applyBorder="1" applyAlignment="1">
      <alignment vertical="center"/>
      <protection/>
    </xf>
    <xf numFmtId="0" fontId="5" fillId="2" borderId="18" xfId="21" applyFont="1" applyFill="1" applyBorder="1" applyAlignment="1">
      <alignment horizontal="center" vertical="center"/>
      <protection/>
    </xf>
    <xf numFmtId="0" fontId="5" fillId="3" borderId="25" xfId="21" applyFont="1" applyFill="1" applyBorder="1" applyAlignment="1">
      <alignment horizontal="center" vertical="center"/>
      <protection/>
    </xf>
    <xf numFmtId="0" fontId="5" fillId="3" borderId="21" xfId="21" applyFont="1" applyFill="1" applyBorder="1" applyAlignment="1">
      <alignment horizontal="center" vertical="center"/>
      <protection/>
    </xf>
    <xf numFmtId="49" fontId="5" fillId="0" borderId="26" xfId="21" applyNumberFormat="1" applyFont="1" applyFill="1" applyBorder="1" applyAlignment="1">
      <alignment vertical="center" wrapText="1"/>
      <protection/>
    </xf>
    <xf numFmtId="0" fontId="5" fillId="3" borderId="7" xfId="21" applyFont="1" applyFill="1" applyBorder="1" applyAlignment="1">
      <alignment vertical="top"/>
      <protection/>
    </xf>
    <xf numFmtId="0" fontId="5" fillId="3" borderId="7" xfId="21" applyFont="1" applyFill="1" applyBorder="1" applyAlignment="1">
      <alignment vertical="center"/>
      <protection/>
    </xf>
    <xf numFmtId="0" fontId="5" fillId="0" borderId="5" xfId="21" applyFont="1" applyFill="1" applyBorder="1" applyAlignment="1">
      <alignment vertical="center"/>
      <protection/>
    </xf>
    <xf numFmtId="0" fontId="5" fillId="2" borderId="9" xfId="21" applyFont="1" applyFill="1" applyBorder="1" applyAlignment="1">
      <alignment vertical="center"/>
      <protection/>
    </xf>
    <xf numFmtId="0" fontId="5" fillId="2" borderId="27" xfId="21" applyFont="1" applyFill="1" applyBorder="1" applyAlignment="1">
      <alignment vertical="center"/>
      <protection/>
    </xf>
    <xf numFmtId="0" fontId="15" fillId="0" borderId="0" xfId="21" applyFont="1" applyFill="1" applyAlignment="1">
      <alignment vertical="center"/>
      <protection/>
    </xf>
    <xf numFmtId="0" fontId="5" fillId="0" borderId="0" xfId="21" applyFont="1" applyFill="1" applyAlignment="1">
      <alignment vertical="center"/>
      <protection/>
    </xf>
    <xf numFmtId="0" fontId="5" fillId="2" borderId="11" xfId="21" applyFont="1" applyFill="1" applyBorder="1" applyAlignment="1">
      <alignment vertical="center"/>
      <protection/>
    </xf>
    <xf numFmtId="0" fontId="14" fillId="3" borderId="7" xfId="21" applyFont="1" applyFill="1" applyBorder="1" applyAlignment="1">
      <alignment vertical="top"/>
      <protection/>
    </xf>
    <xf numFmtId="58" fontId="5" fillId="2" borderId="9" xfId="21" applyNumberFormat="1" applyFont="1" applyFill="1" applyBorder="1" applyAlignment="1">
      <alignment horizontal="right" vertical="center" indent="1"/>
      <protection/>
    </xf>
    <xf numFmtId="38" fontId="5" fillId="3" borderId="9" xfId="22" applyFont="1" applyFill="1" applyBorder="1" applyAlignment="1">
      <alignment horizontal="center" vertical="center"/>
    </xf>
    <xf numFmtId="0" fontId="5" fillId="2" borderId="28" xfId="21" applyFont="1" applyFill="1" applyBorder="1" applyAlignment="1">
      <alignment horizontal="center" vertical="center"/>
      <protection/>
    </xf>
    <xf numFmtId="177" fontId="5" fillId="3" borderId="11" xfId="21" applyNumberFormat="1" applyFont="1" applyFill="1" applyBorder="1" applyAlignment="1">
      <alignment horizontal="center" vertical="center"/>
      <protection/>
    </xf>
    <xf numFmtId="177" fontId="5" fillId="3" borderId="9" xfId="21" applyNumberFormat="1" applyFont="1" applyFill="1" applyBorder="1" applyAlignment="1">
      <alignment horizontal="center" vertical="center"/>
      <protection/>
    </xf>
    <xf numFmtId="0" fontId="9" fillId="0" borderId="0" xfId="21" applyFont="1" applyFill="1" applyAlignment="1">
      <alignment horizontal="center" vertical="center"/>
      <protection/>
    </xf>
    <xf numFmtId="58" fontId="5" fillId="3" borderId="0" xfId="21" applyNumberFormat="1" applyFont="1" applyFill="1" applyAlignment="1">
      <alignment horizontal="right" vertical="center" indent="1"/>
      <protection/>
    </xf>
    <xf numFmtId="0" fontId="5" fillId="0" borderId="0" xfId="21" applyFont="1" applyFill="1" applyAlignment="1">
      <alignment vertical="center"/>
      <protection/>
    </xf>
    <xf numFmtId="0" fontId="5" fillId="0" borderId="0" xfId="21" applyFont="1" applyFill="1" applyAlignment="1">
      <alignment horizontal="left" vertical="top" wrapText="1"/>
      <protection/>
    </xf>
    <xf numFmtId="0" fontId="5" fillId="2" borderId="29" xfId="21" applyFont="1" applyFill="1" applyBorder="1" applyAlignment="1">
      <alignment horizontal="center" vertical="center"/>
      <protection/>
    </xf>
    <xf numFmtId="0" fontId="5" fillId="2" borderId="30" xfId="21" applyFont="1" applyFill="1" applyBorder="1" applyAlignment="1">
      <alignment horizontal="center" vertical="center"/>
      <protection/>
    </xf>
    <xf numFmtId="0" fontId="5" fillId="2" borderId="18" xfId="21" applyFont="1" applyFill="1" applyBorder="1" applyAlignment="1">
      <alignment horizontal="center" vertical="center"/>
      <protection/>
    </xf>
    <xf numFmtId="0" fontId="5" fillId="3" borderId="18" xfId="21" applyFont="1" applyFill="1" applyBorder="1" applyAlignment="1">
      <alignment horizontal="center" vertical="center"/>
      <protection/>
    </xf>
    <xf numFmtId="58" fontId="5" fillId="3" borderId="11" xfId="21" applyNumberFormat="1" applyFont="1" applyFill="1" applyBorder="1" applyAlignment="1">
      <alignment horizontal="center" vertical="center"/>
      <protection/>
    </xf>
    <xf numFmtId="58" fontId="5" fillId="3" borderId="9" xfId="21" applyNumberFormat="1" applyFont="1" applyFill="1" applyBorder="1" applyAlignment="1">
      <alignment horizontal="center" vertical="center"/>
      <protection/>
    </xf>
    <xf numFmtId="0" fontId="5" fillId="2" borderId="11" xfId="21" applyFont="1" applyFill="1" applyBorder="1" applyAlignment="1">
      <alignment horizontal="center" vertical="center" wrapText="1"/>
      <protection/>
    </xf>
    <xf numFmtId="0" fontId="5" fillId="2" borderId="27" xfId="21" applyFont="1" applyFill="1" applyBorder="1" applyAlignment="1">
      <alignment horizontal="center" vertical="center" wrapText="1"/>
      <protection/>
    </xf>
    <xf numFmtId="0" fontId="5" fillId="3" borderId="0" xfId="21" applyFont="1" applyFill="1" applyAlignment="1">
      <alignment horizontal="left" vertical="center"/>
      <protection/>
    </xf>
    <xf numFmtId="0" fontId="5" fillId="3" borderId="9" xfId="21" applyFont="1" applyFill="1" applyBorder="1" applyAlignment="1">
      <alignment horizontal="center" vertical="center" wrapText="1"/>
      <protection/>
    </xf>
    <xf numFmtId="0" fontId="5" fillId="3" borderId="12" xfId="21" applyFont="1" applyFill="1" applyBorder="1" applyAlignment="1">
      <alignment horizontal="center" vertical="center" wrapText="1"/>
      <protection/>
    </xf>
    <xf numFmtId="0" fontId="5" fillId="3" borderId="11" xfId="21" applyFont="1" applyFill="1" applyBorder="1" applyAlignment="1">
      <alignment horizontal="left" vertical="center" indent="1"/>
      <protection/>
    </xf>
    <xf numFmtId="0" fontId="5" fillId="3" borderId="9" xfId="21" applyFont="1" applyFill="1" applyBorder="1" applyAlignment="1">
      <alignment horizontal="left" vertical="center" indent="1"/>
      <protection/>
    </xf>
    <xf numFmtId="0" fontId="5" fillId="3" borderId="12" xfId="21" applyFont="1" applyFill="1" applyBorder="1" applyAlignment="1">
      <alignment horizontal="left" vertical="center" indent="1"/>
      <protection/>
    </xf>
    <xf numFmtId="0" fontId="5" fillId="3" borderId="11" xfId="21" applyFont="1" applyFill="1" applyBorder="1" applyAlignment="1">
      <alignment horizontal="left" vertical="center"/>
      <protection/>
    </xf>
    <xf numFmtId="0" fontId="5" fillId="3" borderId="9" xfId="21" applyFont="1" applyFill="1" applyBorder="1" applyAlignment="1">
      <alignment horizontal="left" vertical="center"/>
      <protection/>
    </xf>
    <xf numFmtId="0" fontId="5" fillId="3" borderId="12" xfId="21" applyFont="1" applyFill="1" applyBorder="1" applyAlignment="1">
      <alignment horizontal="left" vertical="center"/>
      <protection/>
    </xf>
    <xf numFmtId="58" fontId="5" fillId="3" borderId="31" xfId="21" applyNumberFormat="1" applyFont="1" applyFill="1" applyBorder="1" applyAlignment="1">
      <alignment horizontal="center" vertical="center"/>
      <protection/>
    </xf>
    <xf numFmtId="58" fontId="5" fillId="3" borderId="0" xfId="21" applyNumberFormat="1" applyFont="1" applyFill="1" applyBorder="1" applyAlignment="1">
      <alignment horizontal="center" vertical="center"/>
      <protection/>
    </xf>
    <xf numFmtId="177" fontId="5" fillId="3" borderId="12" xfId="21" applyNumberFormat="1" applyFont="1" applyFill="1" applyBorder="1" applyAlignment="1">
      <alignment horizontal="center" vertical="center"/>
      <protection/>
    </xf>
    <xf numFmtId="0" fontId="5" fillId="2" borderId="30" xfId="21" applyFont="1" applyFill="1" applyBorder="1" applyAlignment="1">
      <alignment horizontal="left" vertical="center" wrapText="1"/>
      <protection/>
    </xf>
    <xf numFmtId="0" fontId="5" fillId="2" borderId="32" xfId="21" applyFont="1" applyFill="1" applyBorder="1" applyAlignment="1">
      <alignment horizontal="left" vertical="center" wrapText="1"/>
      <protection/>
    </xf>
    <xf numFmtId="0" fontId="5" fillId="3" borderId="27" xfId="21" applyFont="1" applyFill="1" applyBorder="1" applyAlignment="1">
      <alignment horizontal="left" vertical="center"/>
      <protection/>
    </xf>
    <xf numFmtId="0" fontId="5" fillId="2" borderId="11" xfId="21" applyFont="1" applyFill="1" applyBorder="1" applyAlignment="1">
      <alignment horizontal="center" vertical="center"/>
      <protection/>
    </xf>
    <xf numFmtId="0" fontId="5" fillId="2" borderId="27" xfId="21" applyFont="1" applyFill="1" applyBorder="1" applyAlignment="1">
      <alignment horizontal="center" vertical="center"/>
      <protection/>
    </xf>
    <xf numFmtId="0" fontId="5" fillId="2" borderId="33" xfId="21" applyFont="1" applyFill="1" applyBorder="1" applyAlignment="1">
      <alignment horizontal="center" vertical="center"/>
      <protection/>
    </xf>
    <xf numFmtId="0" fontId="5" fillId="2" borderId="20" xfId="21" applyFont="1" applyFill="1" applyBorder="1" applyAlignment="1">
      <alignment horizontal="center" vertical="center"/>
      <protection/>
    </xf>
    <xf numFmtId="0" fontId="5" fillId="2" borderId="34" xfId="21" applyFont="1" applyFill="1" applyBorder="1" applyAlignment="1">
      <alignment horizontal="center" vertical="center"/>
      <protection/>
    </xf>
    <xf numFmtId="0" fontId="5" fillId="2" borderId="2" xfId="21" applyFont="1" applyFill="1" applyBorder="1" applyAlignment="1">
      <alignment horizontal="center" vertical="center"/>
      <protection/>
    </xf>
    <xf numFmtId="0" fontId="5" fillId="2" borderId="35" xfId="21" applyFont="1" applyFill="1" applyBorder="1" applyAlignment="1">
      <alignment horizontal="center" vertical="center"/>
      <protection/>
    </xf>
    <xf numFmtId="176" fontId="5" fillId="3" borderId="3" xfId="21" applyNumberFormat="1" applyFont="1" applyFill="1" applyBorder="1" applyAlignment="1">
      <alignment horizontal="center" vertical="center"/>
      <protection/>
    </xf>
    <xf numFmtId="0" fontId="5" fillId="2" borderId="30" xfId="21" applyFont="1" applyFill="1" applyBorder="1" applyAlignment="1">
      <alignment horizontal="center" vertical="center" wrapText="1"/>
      <protection/>
    </xf>
    <xf numFmtId="177" fontId="5" fillId="3" borderId="20" xfId="21" applyNumberFormat="1" applyFont="1" applyFill="1" applyBorder="1" applyAlignment="1">
      <alignment horizontal="center" vertical="center"/>
      <protection/>
    </xf>
    <xf numFmtId="177" fontId="5" fillId="3" borderId="10" xfId="21" applyNumberFormat="1" applyFont="1" applyFill="1" applyBorder="1" applyAlignment="1">
      <alignment horizontal="center" vertical="center"/>
      <protection/>
    </xf>
    <xf numFmtId="177" fontId="5" fillId="3" borderId="36" xfId="21" applyNumberFormat="1" applyFont="1" applyFill="1" applyBorder="1" applyAlignment="1">
      <alignment horizontal="center" vertical="center"/>
      <protection/>
    </xf>
    <xf numFmtId="38" fontId="5" fillId="3" borderId="2" xfId="22" applyFont="1" applyFill="1" applyBorder="1" applyAlignment="1">
      <alignment horizontal="right" vertical="center" indent="1"/>
    </xf>
    <xf numFmtId="38" fontId="5" fillId="3" borderId="3" xfId="22" applyFont="1" applyFill="1" applyBorder="1" applyAlignment="1">
      <alignment horizontal="right" vertical="center" indent="1"/>
    </xf>
    <xf numFmtId="0" fontId="5" fillId="3" borderId="33" xfId="21" applyFont="1" applyFill="1" applyBorder="1" applyAlignment="1">
      <alignment horizontal="left" vertical="center" indent="1"/>
      <protection/>
    </xf>
    <xf numFmtId="0" fontId="5" fillId="3" borderId="37" xfId="21" applyFont="1" applyFill="1" applyBorder="1" applyAlignment="1">
      <alignment horizontal="left" vertical="center" indent="1"/>
      <protection/>
    </xf>
    <xf numFmtId="38" fontId="14" fillId="3" borderId="11" xfId="22" applyFont="1" applyFill="1" applyBorder="1" applyAlignment="1">
      <alignment horizontal="right" vertical="center" indent="1"/>
    </xf>
    <xf numFmtId="38" fontId="14" fillId="3" borderId="9" xfId="22" applyFont="1" applyFill="1" applyBorder="1" applyAlignment="1">
      <alignment horizontal="right" vertical="center" indent="1"/>
    </xf>
    <xf numFmtId="177" fontId="5" fillId="3" borderId="20" xfId="21" applyNumberFormat="1" applyFont="1" applyFill="1" applyBorder="1" applyAlignment="1">
      <alignment horizontal="right" vertical="center" indent="1"/>
      <protection/>
    </xf>
    <xf numFmtId="177" fontId="5" fillId="3" borderId="10" xfId="21" applyNumberFormat="1" applyFont="1" applyFill="1" applyBorder="1" applyAlignment="1">
      <alignment horizontal="right" vertical="center" indent="1"/>
      <protection/>
    </xf>
    <xf numFmtId="177" fontId="5" fillId="3" borderId="34" xfId="21" applyNumberFormat="1" applyFont="1" applyFill="1" applyBorder="1" applyAlignment="1">
      <alignment horizontal="right" vertical="center" indent="1"/>
      <protection/>
    </xf>
    <xf numFmtId="177" fontId="5" fillId="3" borderId="11" xfId="21" applyNumberFormat="1" applyFont="1" applyFill="1" applyBorder="1" applyAlignment="1">
      <alignment horizontal="right" vertical="center"/>
      <protection/>
    </xf>
    <xf numFmtId="177" fontId="5" fillId="3" borderId="9" xfId="21" applyNumberFormat="1" applyFont="1" applyFill="1" applyBorder="1" applyAlignment="1">
      <alignment horizontal="right" vertical="center"/>
      <protection/>
    </xf>
    <xf numFmtId="0" fontId="5" fillId="2" borderId="38" xfId="21" applyFont="1" applyFill="1" applyBorder="1" applyAlignment="1">
      <alignment horizontal="center" vertical="center" wrapText="1"/>
      <protection/>
    </xf>
    <xf numFmtId="0" fontId="5" fillId="2" borderId="39" xfId="21" applyFont="1" applyFill="1" applyBorder="1" applyAlignment="1">
      <alignment horizontal="center" vertical="center" wrapText="1"/>
      <protection/>
    </xf>
    <xf numFmtId="0" fontId="5" fillId="2" borderId="28" xfId="21" applyFont="1" applyFill="1" applyBorder="1" applyAlignment="1">
      <alignment horizontal="center" vertical="center" wrapText="1"/>
      <protection/>
    </xf>
    <xf numFmtId="0" fontId="5" fillId="2" borderId="40" xfId="21" applyFont="1" applyFill="1" applyBorder="1" applyAlignment="1">
      <alignment horizontal="center" vertical="center"/>
      <protection/>
    </xf>
    <xf numFmtId="0" fontId="5" fillId="2" borderId="10" xfId="21" applyFont="1" applyFill="1" applyBorder="1" applyAlignment="1">
      <alignment horizontal="center" vertical="center"/>
      <protection/>
    </xf>
    <xf numFmtId="0" fontId="5" fillId="2" borderId="41" xfId="21" applyFont="1" applyFill="1" applyBorder="1" applyAlignment="1">
      <alignment horizontal="center" vertical="center"/>
      <protection/>
    </xf>
    <xf numFmtId="0" fontId="5" fillId="2" borderId="3" xfId="21" applyFont="1" applyFill="1" applyBorder="1" applyAlignment="1">
      <alignment horizontal="center" vertical="center"/>
      <protection/>
    </xf>
    <xf numFmtId="0" fontId="5" fillId="0" borderId="10" xfId="21" applyFont="1" applyFill="1" applyBorder="1" applyAlignment="1">
      <alignment horizontal="center" vertical="center" wrapText="1"/>
      <protection/>
    </xf>
    <xf numFmtId="0" fontId="5" fillId="0" borderId="36" xfId="21" applyFont="1" applyFill="1" applyBorder="1" applyAlignment="1">
      <alignment horizontal="center" vertical="center" wrapText="1"/>
      <protection/>
    </xf>
    <xf numFmtId="0" fontId="5" fillId="2" borderId="32" xfId="21" applyFont="1" applyFill="1" applyBorder="1" applyAlignment="1">
      <alignment horizontal="center" vertical="center"/>
      <protection/>
    </xf>
    <xf numFmtId="0" fontId="5" fillId="2" borderId="42" xfId="21" applyFont="1" applyFill="1" applyBorder="1" applyAlignment="1">
      <alignment horizontal="center" vertical="center"/>
      <protection/>
    </xf>
    <xf numFmtId="0" fontId="5" fillId="2" borderId="43" xfId="21" applyFont="1" applyFill="1" applyBorder="1" applyAlignment="1">
      <alignment horizontal="center" vertical="center"/>
      <protection/>
    </xf>
    <xf numFmtId="0" fontId="5" fillId="2" borderId="44" xfId="21" applyFont="1" applyFill="1" applyBorder="1" applyAlignment="1">
      <alignment horizontal="center" vertical="center"/>
      <protection/>
    </xf>
    <xf numFmtId="38" fontId="5" fillId="3" borderId="20" xfId="20" applyFont="1" applyFill="1" applyBorder="1" applyAlignment="1">
      <alignment horizontal="right" vertical="center" indent="1"/>
    </xf>
    <xf numFmtId="38" fontId="5" fillId="3" borderId="10" xfId="20" applyFont="1" applyFill="1" applyBorder="1" applyAlignment="1">
      <alignment horizontal="right" vertical="center" indent="1"/>
    </xf>
    <xf numFmtId="49" fontId="5" fillId="0" borderId="10" xfId="21" applyNumberFormat="1" applyFont="1" applyFill="1" applyBorder="1" applyAlignment="1">
      <alignment horizontal="left" vertical="center" wrapText="1"/>
      <protection/>
    </xf>
    <xf numFmtId="49" fontId="5" fillId="0" borderId="36" xfId="21" applyNumberFormat="1" applyFont="1" applyFill="1" applyBorder="1" applyAlignment="1">
      <alignment horizontal="left" vertical="center" wrapText="1"/>
      <protection/>
    </xf>
    <xf numFmtId="38" fontId="5" fillId="3" borderId="45" xfId="22" applyFont="1" applyFill="1" applyBorder="1" applyAlignment="1">
      <alignment horizontal="right" vertical="center" indent="1" shrinkToFit="1"/>
    </xf>
    <xf numFmtId="38" fontId="5" fillId="3" borderId="46" xfId="22" applyFont="1" applyFill="1" applyBorder="1" applyAlignment="1">
      <alignment horizontal="right" vertical="center" indent="1" shrinkToFit="1"/>
    </xf>
    <xf numFmtId="49" fontId="5" fillId="0" borderId="9" xfId="21" applyNumberFormat="1" applyFont="1" applyFill="1" applyBorder="1" applyAlignment="1">
      <alignment horizontal="left" vertical="center" wrapText="1"/>
      <protection/>
    </xf>
    <xf numFmtId="49" fontId="5" fillId="0" borderId="12" xfId="21" applyNumberFormat="1" applyFont="1" applyFill="1" applyBorder="1" applyAlignment="1">
      <alignment horizontal="left" vertical="center" wrapText="1"/>
      <protection/>
    </xf>
    <xf numFmtId="38" fontId="5" fillId="3" borderId="47" xfId="22" applyFont="1" applyFill="1" applyBorder="1" applyAlignment="1">
      <alignment horizontal="right" vertical="center" indent="1"/>
    </xf>
    <xf numFmtId="38" fontId="5" fillId="3" borderId="48" xfId="22" applyFont="1" applyFill="1" applyBorder="1" applyAlignment="1">
      <alignment horizontal="right" vertical="center" indent="1"/>
    </xf>
    <xf numFmtId="38" fontId="5" fillId="3" borderId="49" xfId="22" applyFont="1" applyFill="1" applyBorder="1" applyAlignment="1">
      <alignment horizontal="right" vertical="center" indent="1"/>
    </xf>
    <xf numFmtId="0" fontId="5" fillId="2" borderId="50" xfId="21" applyFont="1" applyFill="1" applyBorder="1" applyAlignment="1">
      <alignment horizontal="center" vertical="center"/>
      <protection/>
    </xf>
    <xf numFmtId="0" fontId="5" fillId="2" borderId="51" xfId="21" applyFont="1" applyFill="1" applyBorder="1" applyAlignment="1">
      <alignment horizontal="center" vertical="center"/>
      <protection/>
    </xf>
    <xf numFmtId="0" fontId="5" fillId="2" borderId="52" xfId="21" applyFont="1" applyFill="1" applyBorder="1" applyAlignment="1">
      <alignment horizontal="center" vertical="center"/>
      <protection/>
    </xf>
    <xf numFmtId="0" fontId="5" fillId="3" borderId="25" xfId="21" applyFont="1" applyFill="1" applyBorder="1" applyAlignment="1">
      <alignment horizontal="center" vertical="center"/>
      <protection/>
    </xf>
    <xf numFmtId="0" fontId="5" fillId="3" borderId="21" xfId="21" applyFont="1" applyFill="1" applyBorder="1" applyAlignment="1">
      <alignment horizontal="center" vertical="center"/>
      <protection/>
    </xf>
    <xf numFmtId="0" fontId="5" fillId="3" borderId="53" xfId="21" applyFont="1" applyFill="1" applyBorder="1" applyAlignment="1">
      <alignment horizontal="center" vertical="center"/>
      <protection/>
    </xf>
    <xf numFmtId="0" fontId="5" fillId="2" borderId="25" xfId="21" applyFont="1" applyFill="1" applyBorder="1" applyAlignment="1">
      <alignment horizontal="center" vertical="center"/>
      <protection/>
    </xf>
    <xf numFmtId="0" fontId="5" fillId="2" borderId="53" xfId="21" applyFont="1" applyFill="1" applyBorder="1" applyAlignment="1">
      <alignment horizontal="center" vertical="center"/>
      <protection/>
    </xf>
    <xf numFmtId="0" fontId="5" fillId="3" borderId="19" xfId="21" applyFont="1" applyFill="1" applyBorder="1" applyAlignment="1">
      <alignment horizontal="center" vertical="center"/>
      <protection/>
    </xf>
    <xf numFmtId="49" fontId="5" fillId="3" borderId="28" xfId="21" applyNumberFormat="1" applyFont="1" applyFill="1" applyBorder="1" applyAlignment="1">
      <alignment horizontal="center" vertical="center"/>
      <protection/>
    </xf>
    <xf numFmtId="0" fontId="5" fillId="3" borderId="11" xfId="21" applyFont="1" applyFill="1" applyBorder="1" applyAlignment="1">
      <alignment horizontal="center" vertical="center"/>
      <protection/>
    </xf>
    <xf numFmtId="0" fontId="5" fillId="3" borderId="9" xfId="21" applyFont="1" applyFill="1" applyBorder="1" applyAlignment="1">
      <alignment horizontal="center" vertical="center"/>
      <protection/>
    </xf>
    <xf numFmtId="0" fontId="5" fillId="3" borderId="12" xfId="21" applyFont="1" applyFill="1" applyBorder="1" applyAlignment="1">
      <alignment horizontal="center" vertical="center"/>
      <protection/>
    </xf>
    <xf numFmtId="178" fontId="5" fillId="3" borderId="44" xfId="21" applyNumberFormat="1" applyFont="1" applyFill="1" applyBorder="1" applyAlignment="1">
      <alignment horizontal="center" vertical="center"/>
      <protection/>
    </xf>
    <xf numFmtId="178" fontId="5" fillId="3" borderId="54" xfId="21" applyNumberFormat="1" applyFont="1" applyFill="1" applyBorder="1" applyAlignment="1">
      <alignment horizontal="center" vertical="center"/>
      <protection/>
    </xf>
    <xf numFmtId="178" fontId="5" fillId="3" borderId="55" xfId="21" applyNumberFormat="1" applyFont="1" applyFill="1" applyBorder="1" applyAlignment="1">
      <alignment horizontal="center" vertical="center"/>
      <protection/>
    </xf>
    <xf numFmtId="0" fontId="5" fillId="2" borderId="56" xfId="21" applyFont="1" applyFill="1" applyBorder="1" applyAlignment="1">
      <alignment horizontal="center" vertical="center"/>
      <protection/>
    </xf>
    <xf numFmtId="0" fontId="5" fillId="2" borderId="57" xfId="21" applyFont="1" applyFill="1" applyBorder="1" applyAlignment="1">
      <alignment horizontal="center" vertical="center"/>
      <protection/>
    </xf>
    <xf numFmtId="0" fontId="5" fillId="3" borderId="56" xfId="21" applyFont="1" applyFill="1" applyBorder="1" applyAlignment="1">
      <alignment horizontal="center" vertical="center"/>
      <protection/>
    </xf>
    <xf numFmtId="0" fontId="5" fillId="3" borderId="7" xfId="21" applyFont="1" applyFill="1" applyBorder="1" applyAlignment="1">
      <alignment horizontal="center" vertical="center"/>
      <protection/>
    </xf>
    <xf numFmtId="0" fontId="5" fillId="3" borderId="8" xfId="21" applyFont="1" applyFill="1" applyBorder="1" applyAlignment="1">
      <alignment horizontal="center" vertical="center"/>
      <protection/>
    </xf>
    <xf numFmtId="0" fontId="4" fillId="0" borderId="0" xfId="21" applyFont="1" applyFill="1" applyAlignment="1">
      <alignment horizontal="left" vertical="top" wrapText="1"/>
      <protection/>
    </xf>
    <xf numFmtId="0" fontId="9" fillId="0" borderId="0" xfId="21" applyFont="1" applyFill="1" applyBorder="1" applyAlignment="1">
      <alignment horizontal="center" vertical="center"/>
      <protection/>
    </xf>
    <xf numFmtId="0" fontId="4" fillId="0" borderId="0" xfId="21" applyFont="1" applyFill="1" applyBorder="1" applyAlignment="1">
      <alignment horizontal="left" vertical="top" wrapText="1"/>
      <protection/>
    </xf>
    <xf numFmtId="0" fontId="5" fillId="0" borderId="7" xfId="21" applyFont="1" applyFill="1" applyBorder="1" applyAlignment="1">
      <alignment horizontal="right" vertical="top"/>
      <protection/>
    </xf>
    <xf numFmtId="178" fontId="14" fillId="3" borderId="44" xfId="21" applyNumberFormat="1" applyFont="1" applyFill="1" applyBorder="1" applyAlignment="1">
      <alignment horizontal="center" vertical="center"/>
      <protection/>
    </xf>
    <xf numFmtId="178" fontId="14" fillId="3" borderId="54" xfId="21" applyNumberFormat="1" applyFont="1" applyFill="1" applyBorder="1" applyAlignment="1">
      <alignment horizontal="center" vertical="center"/>
      <protection/>
    </xf>
    <xf numFmtId="178" fontId="14" fillId="3" borderId="55" xfId="21" applyNumberFormat="1" applyFont="1" applyFill="1" applyBorder="1" applyAlignment="1">
      <alignment horizontal="center" vertical="center"/>
      <protection/>
    </xf>
    <xf numFmtId="0" fontId="14" fillId="3" borderId="56" xfId="21" applyFont="1" applyFill="1" applyBorder="1" applyAlignment="1">
      <alignment horizontal="center" vertical="center"/>
      <protection/>
    </xf>
    <xf numFmtId="0" fontId="14" fillId="3" borderId="7" xfId="21" applyFont="1" applyFill="1" applyBorder="1" applyAlignment="1">
      <alignment horizontal="center" vertical="center"/>
      <protection/>
    </xf>
    <xf numFmtId="0" fontId="14" fillId="3" borderId="8" xfId="21" applyFont="1" applyFill="1" applyBorder="1" applyAlignment="1">
      <alignment horizontal="center" vertical="center"/>
      <protection/>
    </xf>
    <xf numFmtId="0" fontId="14" fillId="3" borderId="25" xfId="21" applyFont="1" applyFill="1" applyBorder="1" applyAlignment="1">
      <alignment horizontal="center" vertical="center"/>
      <protection/>
    </xf>
    <xf numFmtId="0" fontId="14" fillId="3" borderId="21" xfId="21" applyFont="1" applyFill="1" applyBorder="1" applyAlignment="1">
      <alignment horizontal="center" vertical="center"/>
      <protection/>
    </xf>
    <xf numFmtId="0" fontId="14" fillId="3" borderId="53" xfId="21" applyFont="1" applyFill="1" applyBorder="1" applyAlignment="1">
      <alignment horizontal="center" vertical="center"/>
      <protection/>
    </xf>
    <xf numFmtId="0" fontId="14" fillId="3" borderId="19" xfId="21" applyFont="1" applyFill="1" applyBorder="1" applyAlignment="1">
      <alignment horizontal="center" vertical="center"/>
      <protection/>
    </xf>
    <xf numFmtId="49" fontId="14" fillId="3" borderId="28" xfId="21" applyNumberFormat="1" applyFont="1" applyFill="1" applyBorder="1" applyAlignment="1">
      <alignment horizontal="center" vertical="center"/>
      <protection/>
    </xf>
    <xf numFmtId="0" fontId="14" fillId="3" borderId="11" xfId="21" applyFont="1" applyFill="1" applyBorder="1" applyAlignment="1">
      <alignment horizontal="center" vertical="center"/>
      <protection/>
    </xf>
    <xf numFmtId="0" fontId="14" fillId="3" borderId="9" xfId="21" applyFont="1" applyFill="1" applyBorder="1" applyAlignment="1">
      <alignment horizontal="center" vertical="center"/>
      <protection/>
    </xf>
    <xf numFmtId="0" fontId="14" fillId="3" borderId="12" xfId="21" applyFont="1" applyFill="1" applyBorder="1" applyAlignment="1">
      <alignment horizontal="center" vertical="center"/>
      <protection/>
    </xf>
    <xf numFmtId="177" fontId="14" fillId="3" borderId="10" xfId="21" applyNumberFormat="1" applyFont="1" applyFill="1" applyBorder="1" applyAlignment="1">
      <alignment horizontal="center" vertical="center"/>
      <protection/>
    </xf>
    <xf numFmtId="177" fontId="14" fillId="3" borderId="36" xfId="21" applyNumberFormat="1" applyFont="1" applyFill="1" applyBorder="1" applyAlignment="1">
      <alignment horizontal="center" vertical="center"/>
      <protection/>
    </xf>
    <xf numFmtId="38" fontId="14" fillId="3" borderId="2" xfId="22" applyFont="1" applyFill="1" applyBorder="1" applyAlignment="1">
      <alignment horizontal="right" vertical="center" indent="1"/>
    </xf>
    <xf numFmtId="38" fontId="14" fillId="3" borderId="3" xfId="22" applyFont="1" applyFill="1" applyBorder="1" applyAlignment="1">
      <alignment horizontal="right" vertical="center" indent="1"/>
    </xf>
    <xf numFmtId="38" fontId="5" fillId="0" borderId="20" xfId="20" applyFont="1" applyFill="1" applyBorder="1" applyAlignment="1">
      <alignment horizontal="right" vertical="center" indent="1"/>
    </xf>
    <xf numFmtId="38" fontId="5" fillId="0" borderId="10" xfId="20" applyFont="1" applyFill="1" applyBorder="1" applyAlignment="1">
      <alignment horizontal="right" vertical="center" indent="1"/>
    </xf>
    <xf numFmtId="38" fontId="6" fillId="0" borderId="58" xfId="22" applyFont="1" applyFill="1" applyBorder="1" applyAlignment="1">
      <alignment horizontal="right" vertical="center" indent="1" shrinkToFit="1"/>
    </xf>
    <xf numFmtId="38" fontId="6" fillId="0" borderId="59" xfId="22" applyFont="1" applyFill="1" applyBorder="1" applyAlignment="1">
      <alignment horizontal="right" vertical="center" indent="1" shrinkToFit="1"/>
    </xf>
    <xf numFmtId="49" fontId="5" fillId="0" borderId="0" xfId="21" applyNumberFormat="1" applyFont="1" applyFill="1" applyBorder="1" applyAlignment="1">
      <alignment horizontal="left" vertical="center" wrapText="1"/>
      <protection/>
    </xf>
    <xf numFmtId="49" fontId="5" fillId="0" borderId="1" xfId="21" applyNumberFormat="1" applyFont="1" applyFill="1" applyBorder="1" applyAlignment="1">
      <alignment horizontal="left" vertical="center" wrapText="1"/>
      <protection/>
    </xf>
    <xf numFmtId="38" fontId="5" fillId="0" borderId="60" xfId="22" applyFont="1" applyFill="1" applyBorder="1" applyAlignment="1">
      <alignment horizontal="right" vertical="center" indent="1"/>
    </xf>
    <xf numFmtId="38" fontId="5" fillId="0" borderId="61" xfId="22" applyFont="1" applyFill="1" applyBorder="1" applyAlignment="1">
      <alignment horizontal="right" vertical="center" indent="1"/>
    </xf>
    <xf numFmtId="38" fontId="5" fillId="0" borderId="62" xfId="22" applyFont="1" applyFill="1" applyBorder="1" applyAlignment="1">
      <alignment horizontal="right" vertical="center" indent="1"/>
    </xf>
    <xf numFmtId="177" fontId="14" fillId="3" borderId="20" xfId="21" applyNumberFormat="1" applyFont="1" applyFill="1" applyBorder="1" applyAlignment="1">
      <alignment horizontal="center" vertical="center"/>
      <protection/>
    </xf>
    <xf numFmtId="177" fontId="14" fillId="3" borderId="20" xfId="21" applyNumberFormat="1" applyFont="1" applyFill="1" applyBorder="1" applyAlignment="1">
      <alignment horizontal="right" vertical="center" indent="1"/>
      <protection/>
    </xf>
    <xf numFmtId="177" fontId="14" fillId="3" borderId="10" xfId="21" applyNumberFormat="1" applyFont="1" applyFill="1" applyBorder="1" applyAlignment="1">
      <alignment horizontal="right" vertical="center" indent="1"/>
      <protection/>
    </xf>
    <xf numFmtId="177" fontId="14" fillId="3" borderId="34" xfId="21" applyNumberFormat="1" applyFont="1" applyFill="1" applyBorder="1" applyAlignment="1">
      <alignment horizontal="right" vertical="center" indent="1"/>
      <protection/>
    </xf>
    <xf numFmtId="177" fontId="14" fillId="3" borderId="11" xfId="21" applyNumberFormat="1" applyFont="1" applyFill="1" applyBorder="1" applyAlignment="1">
      <alignment horizontal="right" vertical="center"/>
      <protection/>
    </xf>
    <xf numFmtId="177" fontId="14" fillId="3" borderId="9" xfId="21" applyNumberFormat="1" applyFont="1" applyFill="1" applyBorder="1" applyAlignment="1">
      <alignment horizontal="right" vertical="center"/>
      <protection/>
    </xf>
    <xf numFmtId="58" fontId="14" fillId="3" borderId="31" xfId="21" applyNumberFormat="1" applyFont="1" applyFill="1" applyBorder="1" applyAlignment="1">
      <alignment horizontal="center" vertical="center"/>
      <protection/>
    </xf>
    <xf numFmtId="58" fontId="14" fillId="3" borderId="0" xfId="21" applyNumberFormat="1" applyFont="1" applyFill="1" applyBorder="1" applyAlignment="1">
      <alignment horizontal="center" vertical="center"/>
      <protection/>
    </xf>
    <xf numFmtId="177" fontId="14" fillId="3" borderId="11" xfId="21" applyNumberFormat="1" applyFont="1" applyFill="1" applyBorder="1" applyAlignment="1">
      <alignment horizontal="center" vertical="center"/>
      <protection/>
    </xf>
    <xf numFmtId="177" fontId="14" fillId="3" borderId="9" xfId="21" applyNumberFormat="1" applyFont="1" applyFill="1" applyBorder="1" applyAlignment="1">
      <alignment horizontal="center" vertical="center"/>
      <protection/>
    </xf>
    <xf numFmtId="177" fontId="14" fillId="3" borderId="12" xfId="21" applyNumberFormat="1" applyFont="1" applyFill="1" applyBorder="1" applyAlignment="1">
      <alignment horizontal="center" vertical="center"/>
      <protection/>
    </xf>
    <xf numFmtId="0" fontId="14" fillId="3" borderId="11" xfId="21" applyFont="1" applyFill="1" applyBorder="1" applyAlignment="1">
      <alignment horizontal="left" vertical="center"/>
      <protection/>
    </xf>
    <xf numFmtId="0" fontId="14" fillId="3" borderId="9" xfId="21" applyFont="1" applyFill="1" applyBorder="1" applyAlignment="1">
      <alignment horizontal="left" vertical="center"/>
      <protection/>
    </xf>
    <xf numFmtId="0" fontId="14" fillId="3" borderId="27" xfId="21" applyFont="1" applyFill="1" applyBorder="1" applyAlignment="1">
      <alignment horizontal="left" vertical="center"/>
      <protection/>
    </xf>
    <xf numFmtId="0" fontId="14" fillId="3" borderId="12" xfId="21" applyFont="1" applyFill="1" applyBorder="1" applyAlignment="1">
      <alignment horizontal="left" vertical="center"/>
      <protection/>
    </xf>
    <xf numFmtId="0" fontId="14" fillId="3" borderId="11" xfId="21" applyFont="1" applyFill="1" applyBorder="1" applyAlignment="1">
      <alignment horizontal="left" vertical="center" indent="1"/>
      <protection/>
    </xf>
    <xf numFmtId="0" fontId="14" fillId="3" borderId="9" xfId="21" applyFont="1" applyFill="1" applyBorder="1" applyAlignment="1">
      <alignment horizontal="left" vertical="center" indent="1"/>
      <protection/>
    </xf>
    <xf numFmtId="0" fontId="14" fillId="3" borderId="12" xfId="21" applyFont="1" applyFill="1" applyBorder="1" applyAlignment="1">
      <alignment horizontal="left" vertical="center" indent="1"/>
      <protection/>
    </xf>
    <xf numFmtId="38" fontId="14" fillId="3" borderId="9" xfId="22" applyFont="1" applyFill="1" applyBorder="1" applyAlignment="1">
      <alignment horizontal="center" vertical="center"/>
    </xf>
    <xf numFmtId="0" fontId="14" fillId="3" borderId="18" xfId="21" applyFont="1" applyFill="1" applyBorder="1" applyAlignment="1">
      <alignment horizontal="center" vertical="center"/>
      <protection/>
    </xf>
    <xf numFmtId="58" fontId="14" fillId="3" borderId="11" xfId="21" applyNumberFormat="1" applyFont="1" applyFill="1" applyBorder="1" applyAlignment="1">
      <alignment horizontal="center" vertical="center"/>
      <protection/>
    </xf>
    <xf numFmtId="58" fontId="14" fillId="3" borderId="9" xfId="21" applyNumberFormat="1" applyFont="1" applyFill="1" applyBorder="1" applyAlignment="1">
      <alignment horizontal="center" vertical="center"/>
      <protection/>
    </xf>
    <xf numFmtId="0" fontId="14" fillId="3" borderId="9" xfId="21" applyFont="1" applyFill="1" applyBorder="1" applyAlignment="1">
      <alignment horizontal="center" vertical="center" wrapText="1"/>
      <protection/>
    </xf>
    <xf numFmtId="0" fontId="14" fillId="3" borderId="12" xfId="21" applyFont="1" applyFill="1" applyBorder="1" applyAlignment="1">
      <alignment horizontal="center" vertical="center" wrapText="1"/>
      <protection/>
    </xf>
    <xf numFmtId="0" fontId="14" fillId="3" borderId="0" xfId="21" applyFont="1" applyFill="1" applyAlignment="1">
      <alignment horizontal="left" vertical="center"/>
      <protection/>
    </xf>
  </cellXfs>
  <cellStyles count="11">
    <cellStyle name="Normal" xfId="0"/>
    <cellStyle name="Percent" xfId="15"/>
    <cellStyle name="Currency" xfId="16"/>
    <cellStyle name="Currency [0]" xfId="17"/>
    <cellStyle name="Comma" xfId="18"/>
    <cellStyle name="Comma [0]" xfId="19"/>
    <cellStyle name="桁区切り" xfId="20"/>
    <cellStyle name="標準 2" xfId="21"/>
    <cellStyle name="桁区切り 2" xfId="22"/>
    <cellStyle name="標準 3" xfId="23"/>
    <cellStyle name="桁区切り 3" xfId="24"/>
  </cellStyles>
  <dxfs count="4">
    <dxf>
      <font>
        <color theme="0"/>
      </font>
      <fill>
        <patternFill>
          <bgColor rgb="FFFF0000"/>
        </patternFill>
      </fill>
      <border/>
    </dxf>
    <dxf>
      <font>
        <color theme="0"/>
      </font>
      <fill>
        <patternFill>
          <bgColor rgb="FFFF0000"/>
        </patternFill>
      </fill>
      <border/>
    </dxf>
    <dxf>
      <font>
        <color theme="0"/>
      </font>
      <fill>
        <patternFill>
          <bgColor rgb="FFFF0000"/>
        </patternFill>
      </fill>
      <border/>
    </dxf>
    <dxf>
      <font>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CheckBox" fmlaLink="$T$15" lockText="1" noThreeD="1"/>
</file>

<file path=xl/ctrlProps/ctrlProp10.xml><?xml version="1.0" encoding="utf-8"?>
<formControlPr xmlns="http://schemas.microsoft.com/office/spreadsheetml/2009/9/main" objectType="CheckBox" fmlaLink="$T$38" lockText="1" noThreeD="1"/>
</file>

<file path=xl/ctrlProps/ctrlProp11.xml><?xml version="1.0" encoding="utf-8"?>
<formControlPr xmlns="http://schemas.microsoft.com/office/spreadsheetml/2009/9/main" objectType="CheckBox" fmlaLink="$T$27" lockText="1" noThreeD="1"/>
</file>

<file path=xl/ctrlProps/ctrlProp12.xml><?xml version="1.0" encoding="utf-8"?>
<formControlPr xmlns="http://schemas.microsoft.com/office/spreadsheetml/2009/9/main" objectType="CheckBox" fmlaLink="$T$28" lockText="1" noThreeD="1"/>
</file>

<file path=xl/ctrlProps/ctrlProp13.xml><?xml version="1.0" encoding="utf-8"?>
<formControlPr xmlns="http://schemas.microsoft.com/office/spreadsheetml/2009/9/main" objectType="CheckBox" checked="Checked" fmlaLink="$T$15" lockText="1" noThreeD="1"/>
</file>

<file path=xl/ctrlProps/ctrlProp14.xml><?xml version="1.0" encoding="utf-8"?>
<formControlPr xmlns="http://schemas.microsoft.com/office/spreadsheetml/2009/9/main" objectType="CheckBox" fmlaLink="$T$16" lockText="1" noThreeD="1"/>
</file>

<file path=xl/ctrlProps/ctrlProp15.xml><?xml version="1.0" encoding="utf-8"?>
<formControlPr xmlns="http://schemas.microsoft.com/office/spreadsheetml/2009/9/main" objectType="CheckBox" checked="Checked" fmlaLink="$T$21" lockText="1" noThreeD="1"/>
</file>

<file path=xl/ctrlProps/ctrlProp16.xml><?xml version="1.0" encoding="utf-8"?>
<formControlPr xmlns="http://schemas.microsoft.com/office/spreadsheetml/2009/9/main" objectType="CheckBox" fmlaLink="$T$45" lockText="1" noThreeD="1"/>
</file>

<file path=xl/ctrlProps/ctrlProp17.xml><?xml version="1.0" encoding="utf-8"?>
<formControlPr xmlns="http://schemas.microsoft.com/office/spreadsheetml/2009/9/main" objectType="CheckBox" fmlaLink="$T$22" lockText="1" noThreeD="1"/>
</file>

<file path=xl/ctrlProps/ctrlProp18.xml><?xml version="1.0" encoding="utf-8"?>
<formControlPr xmlns="http://schemas.microsoft.com/office/spreadsheetml/2009/9/main" objectType="CheckBox" fmlaLink="$T$23" lockText="1" noThreeD="1"/>
</file>

<file path=xl/ctrlProps/ctrlProp19.xml><?xml version="1.0" encoding="utf-8"?>
<formControlPr xmlns="http://schemas.microsoft.com/office/spreadsheetml/2009/9/main" objectType="CheckBox" fmlaLink="$T$24" lockText="1" noThreeD="1"/>
</file>

<file path=xl/ctrlProps/ctrlProp2.xml><?xml version="1.0" encoding="utf-8"?>
<formControlPr xmlns="http://schemas.microsoft.com/office/spreadsheetml/2009/9/main" objectType="CheckBox" fmlaLink="$T$16" lockText="1" noThreeD="1"/>
</file>

<file path=xl/ctrlProps/ctrlProp20.xml><?xml version="1.0" encoding="utf-8"?>
<formControlPr xmlns="http://schemas.microsoft.com/office/spreadsheetml/2009/9/main" objectType="CheckBox" checked="Checked" fmlaLink="$T$44" lockText="1" noThreeD="1"/>
</file>

<file path=xl/ctrlProps/ctrlProp21.xml><?xml version="1.0" encoding="utf-8"?>
<formControlPr xmlns="http://schemas.microsoft.com/office/spreadsheetml/2009/9/main" objectType="CheckBox" checked="Checked" fmlaLink="$T$37" lockText="1" noThreeD="1"/>
</file>

<file path=xl/ctrlProps/ctrlProp22.xml><?xml version="1.0" encoding="utf-8"?>
<formControlPr xmlns="http://schemas.microsoft.com/office/spreadsheetml/2009/9/main" objectType="CheckBox" fmlaLink="$T$38" lockText="1" noThreeD="1"/>
</file>

<file path=xl/ctrlProps/ctrlProp23.xml><?xml version="1.0" encoding="utf-8"?>
<formControlPr xmlns="http://schemas.microsoft.com/office/spreadsheetml/2009/9/main" objectType="CheckBox" checked="Checked" fmlaLink="$T$27" lockText="1" noThreeD="1"/>
</file>

<file path=xl/ctrlProps/ctrlProp24.xml><?xml version="1.0" encoding="utf-8"?>
<formControlPr xmlns="http://schemas.microsoft.com/office/spreadsheetml/2009/9/main" objectType="CheckBox" fmlaLink="$T$28" lockText="1" noThreeD="1"/>
</file>

<file path=xl/ctrlProps/ctrlProp3.xml><?xml version="1.0" encoding="utf-8"?>
<formControlPr xmlns="http://schemas.microsoft.com/office/spreadsheetml/2009/9/main" objectType="CheckBox" fmlaLink="$T$21" lockText="1" noThreeD="1"/>
</file>

<file path=xl/ctrlProps/ctrlProp4.xml><?xml version="1.0" encoding="utf-8"?>
<formControlPr xmlns="http://schemas.microsoft.com/office/spreadsheetml/2009/9/main" objectType="CheckBox" fmlaLink="$T$45" lockText="1" noThreeD="1"/>
</file>

<file path=xl/ctrlProps/ctrlProp5.xml><?xml version="1.0" encoding="utf-8"?>
<formControlPr xmlns="http://schemas.microsoft.com/office/spreadsheetml/2009/9/main" objectType="CheckBox" fmlaLink="$T$22" lockText="1" noThreeD="1"/>
</file>

<file path=xl/ctrlProps/ctrlProp6.xml><?xml version="1.0" encoding="utf-8"?>
<formControlPr xmlns="http://schemas.microsoft.com/office/spreadsheetml/2009/9/main" objectType="CheckBox" fmlaLink="$T$23" lockText="1" noThreeD="1"/>
</file>

<file path=xl/ctrlProps/ctrlProp7.xml><?xml version="1.0" encoding="utf-8"?>
<formControlPr xmlns="http://schemas.microsoft.com/office/spreadsheetml/2009/9/main" objectType="CheckBox" fmlaLink="$T$24" lockText="1" noThreeD="1"/>
</file>

<file path=xl/ctrlProps/ctrlProp8.xml><?xml version="1.0" encoding="utf-8"?>
<formControlPr xmlns="http://schemas.microsoft.com/office/spreadsheetml/2009/9/main" objectType="CheckBox" fmlaLink="$T$44" lockText="1" noThreeD="1"/>
</file>

<file path=xl/ctrlProps/ctrlProp9.xml><?xml version="1.0" encoding="utf-8"?>
<formControlPr xmlns="http://schemas.microsoft.com/office/spreadsheetml/2009/9/main" objectType="CheckBox" fmlaLink="$T$37"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171450</xdr:rowOff>
    </xdr:from>
    <xdr:to>
      <xdr:col>3</xdr:col>
      <xdr:colOff>323850</xdr:colOff>
      <xdr:row>3</xdr:row>
      <xdr:rowOff>114300</xdr:rowOff>
    </xdr:to>
    <xdr:sp macro="" textlink="">
      <xdr:nvSpPr>
        <xdr:cNvPr id="2" name="テキスト ボックス 1"/>
        <xdr:cNvSpPr txBox="1"/>
      </xdr:nvSpPr>
      <xdr:spPr>
        <a:xfrm>
          <a:off x="409575" y="171450"/>
          <a:ext cx="1228725" cy="628650"/>
        </a:xfrm>
        <a:prstGeom prst="rect">
          <a:avLst/>
        </a:prstGeom>
        <a:solidFill>
          <a:srgbClr val="CC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vert="horz" wrap="square" rtlCol="0" anchor="t"/>
        <a:lstStyle/>
        <a:p>
          <a:r>
            <a:rPr kumimoji="1" lang="ja-JP" altLang="en-US" sz="1100"/>
            <a:t>水色の箇所へ入力して下さい。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123825</xdr:rowOff>
    </xdr:from>
    <xdr:to>
      <xdr:col>3</xdr:col>
      <xdr:colOff>371475</xdr:colOff>
      <xdr:row>3</xdr:row>
      <xdr:rowOff>66675</xdr:rowOff>
    </xdr:to>
    <xdr:sp macro="" textlink="">
      <xdr:nvSpPr>
        <xdr:cNvPr id="15" name="テキスト ボックス 14"/>
        <xdr:cNvSpPr txBox="1"/>
      </xdr:nvSpPr>
      <xdr:spPr>
        <a:xfrm>
          <a:off x="438150" y="123825"/>
          <a:ext cx="1247775" cy="628650"/>
        </a:xfrm>
        <a:prstGeom prst="rect">
          <a:avLst/>
        </a:prstGeom>
        <a:solidFill>
          <a:srgbClr val="CC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vert="horz" wrap="square" rtlCol="0" anchor="t"/>
        <a:lstStyle/>
        <a:p>
          <a:r>
            <a:rPr kumimoji="1" lang="ja-JP" altLang="en-US" sz="1100"/>
            <a:t>水色の箇所へ入力して下さい。</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Relationships xmlns="http://schemas.openxmlformats.org/package/2006/relationships"><Relationship Id="rId14" Type="http://schemas.openxmlformats.org/officeDocument/2006/relationships/ctrlProp" Target="../ctrlProps/ctrlProp11.xml" /><Relationship Id="rId9" Type="http://schemas.openxmlformats.org/officeDocument/2006/relationships/ctrlProp" Target="../ctrlProps/ctrlProp6.xml" /><Relationship Id="rId8" Type="http://schemas.openxmlformats.org/officeDocument/2006/relationships/ctrlProp" Target="../ctrlProps/ctrlProp5.xml" /><Relationship Id="rId13" Type="http://schemas.openxmlformats.org/officeDocument/2006/relationships/ctrlProp" Target="../ctrlProps/ctrlProp10.xml" /><Relationship Id="rId6" Type="http://schemas.openxmlformats.org/officeDocument/2006/relationships/ctrlProp" Target="../ctrlProps/ctrlProp3.xml" /><Relationship Id="rId7" Type="http://schemas.openxmlformats.org/officeDocument/2006/relationships/ctrlProp" Target="../ctrlProps/ctrlProp4.xml" /><Relationship Id="rId5" Type="http://schemas.openxmlformats.org/officeDocument/2006/relationships/ctrlProp" Target="../ctrlProps/ctrlProp2.xml" /><Relationship Id="rId4" Type="http://schemas.openxmlformats.org/officeDocument/2006/relationships/ctrlProp" Target="../ctrlProps/ctrlProp1.xml" /><Relationship Id="rId11" Type="http://schemas.openxmlformats.org/officeDocument/2006/relationships/ctrlProp" Target="../ctrlProps/ctrlProp8.xml" /><Relationship Id="rId15" Type="http://schemas.openxmlformats.org/officeDocument/2006/relationships/ctrlProp" Target="../ctrlProps/ctrlProp12.xml" /><Relationship Id="rId10" Type="http://schemas.openxmlformats.org/officeDocument/2006/relationships/ctrlProp" Target="../ctrlProps/ctrlProp7.xml" /><Relationship Id="rId12" Type="http://schemas.openxmlformats.org/officeDocument/2006/relationships/ctrlProp" Target="../ctrlProps/ctrlProp9.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4" Type="http://schemas.openxmlformats.org/officeDocument/2006/relationships/ctrlProp" Target="../ctrlProps/ctrlProp23.xml" /><Relationship Id="rId9" Type="http://schemas.openxmlformats.org/officeDocument/2006/relationships/ctrlProp" Target="../ctrlProps/ctrlProp18.xml" /><Relationship Id="rId8" Type="http://schemas.openxmlformats.org/officeDocument/2006/relationships/ctrlProp" Target="../ctrlProps/ctrlProp17.xml" /><Relationship Id="rId13" Type="http://schemas.openxmlformats.org/officeDocument/2006/relationships/ctrlProp" Target="../ctrlProps/ctrlProp22.xml" /><Relationship Id="rId6" Type="http://schemas.openxmlformats.org/officeDocument/2006/relationships/ctrlProp" Target="../ctrlProps/ctrlProp15.xml" /><Relationship Id="rId7" Type="http://schemas.openxmlformats.org/officeDocument/2006/relationships/ctrlProp" Target="../ctrlProps/ctrlProp16.xml" /><Relationship Id="rId5" Type="http://schemas.openxmlformats.org/officeDocument/2006/relationships/ctrlProp" Target="../ctrlProps/ctrlProp14.xml" /><Relationship Id="rId4" Type="http://schemas.openxmlformats.org/officeDocument/2006/relationships/ctrlProp" Target="../ctrlProps/ctrlProp13.xml" /><Relationship Id="rId11" Type="http://schemas.openxmlformats.org/officeDocument/2006/relationships/ctrlProp" Target="../ctrlProps/ctrlProp20.xml" /><Relationship Id="rId15" Type="http://schemas.openxmlformats.org/officeDocument/2006/relationships/ctrlProp" Target="../ctrlProps/ctrlProp24.xml" /><Relationship Id="rId10" Type="http://schemas.openxmlformats.org/officeDocument/2006/relationships/ctrlProp" Target="../ctrlProps/ctrlProp19.xml" /><Relationship Id="rId12" Type="http://schemas.openxmlformats.org/officeDocument/2006/relationships/ctrlProp" Target="../ctrlProps/ctrlProp21.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5F816-E693-4600-92D1-A1C429E060F8}">
  <sheetPr>
    <tabColor rgb="FFFFC000"/>
  </sheetPr>
  <dimension ref="E1:AC83"/>
  <sheetViews>
    <sheetView tabSelected="1" zoomScaleSheetLayoutView="100" workbookViewId="0" topLeftCell="A34">
      <selection activeCell="E70" sqref="E70:P70"/>
    </sheetView>
  </sheetViews>
  <sheetFormatPr defaultColWidth="6.57421875" defaultRowHeight="24" customHeight="1"/>
  <cols>
    <col min="1" max="17" width="6.57421875" style="2" customWidth="1"/>
    <col min="18" max="18" width="121.00390625" style="2" customWidth="1"/>
    <col min="19" max="19" width="7.57421875" style="2" bestFit="1" customWidth="1"/>
    <col min="20" max="16384" width="6.57421875" style="2" customWidth="1"/>
  </cols>
  <sheetData>
    <row r="1" ht="24" customHeight="1">
      <c r="E1" s="1" t="s">
        <v>5</v>
      </c>
    </row>
    <row r="2" spans="6:18" ht="20.1" customHeight="1">
      <c r="F2" s="129" t="s">
        <v>66</v>
      </c>
      <c r="G2" s="129"/>
      <c r="H2" s="129"/>
      <c r="I2" s="129"/>
      <c r="J2" s="129"/>
      <c r="K2" s="129"/>
      <c r="L2" s="129"/>
      <c r="M2" s="129"/>
      <c r="N2" s="129"/>
      <c r="O2" s="129"/>
      <c r="P2" s="22"/>
      <c r="Q2" s="22"/>
      <c r="R2" s="22"/>
    </row>
    <row r="3" spans="5:15" ht="10.5" customHeight="1">
      <c r="E3" s="23"/>
      <c r="F3" s="23"/>
      <c r="G3" s="23"/>
      <c r="H3" s="23"/>
      <c r="J3" s="3"/>
      <c r="K3" s="3"/>
      <c r="L3" s="96"/>
      <c r="M3" s="23"/>
      <c r="N3" s="23"/>
      <c r="O3" s="23"/>
    </row>
    <row r="4" spans="5:19" ht="18" customHeight="1">
      <c r="E4" s="96"/>
      <c r="F4" s="96"/>
      <c r="G4" s="96"/>
      <c r="H4" s="96"/>
      <c r="I4" s="96"/>
      <c r="J4" s="96"/>
      <c r="K4" s="96"/>
      <c r="N4" s="130" t="s">
        <v>149</v>
      </c>
      <c r="O4" s="130"/>
      <c r="P4" s="130"/>
      <c r="Q4" s="2" t="s">
        <v>148</v>
      </c>
      <c r="S4" s="2" t="e">
        <f>TEXT(EDATE(N4,-3),"ggge")&amp;"年度"</f>
        <v>#VALUE!</v>
      </c>
    </row>
    <row r="5" spans="5:15" ht="18" customHeight="1">
      <c r="E5" s="131" t="s">
        <v>6</v>
      </c>
      <c r="F5" s="131"/>
      <c r="G5" s="131"/>
      <c r="H5" s="131"/>
      <c r="I5" s="131"/>
      <c r="J5" s="96"/>
      <c r="K5" s="23" t="s">
        <v>108</v>
      </c>
      <c r="L5" s="141"/>
      <c r="M5" s="141"/>
      <c r="N5" s="96"/>
      <c r="O5" s="96"/>
    </row>
    <row r="6" spans="5:18" ht="15.95" customHeight="1">
      <c r="E6" s="96"/>
      <c r="F6" s="96"/>
      <c r="G6" s="96"/>
      <c r="H6" s="96"/>
      <c r="J6" s="3" t="s">
        <v>7</v>
      </c>
      <c r="K6" s="3" t="s">
        <v>8</v>
      </c>
      <c r="L6" s="141"/>
      <c r="M6" s="141"/>
      <c r="N6" s="141"/>
      <c r="O6" s="141"/>
      <c r="P6" s="141"/>
      <c r="Q6" s="96"/>
      <c r="R6" s="96"/>
    </row>
    <row r="7" spans="5:15" ht="10.5" customHeight="1">
      <c r="E7" s="23"/>
      <c r="F7" s="23"/>
      <c r="G7" s="23"/>
      <c r="H7" s="23"/>
      <c r="J7" s="3"/>
      <c r="K7" s="96"/>
      <c r="L7" s="96"/>
      <c r="M7" s="23"/>
      <c r="N7" s="23"/>
      <c r="O7" s="23"/>
    </row>
    <row r="8" spans="5:16" ht="18" customHeight="1">
      <c r="E8" s="23"/>
      <c r="F8" s="23"/>
      <c r="G8" s="23"/>
      <c r="H8" s="23"/>
      <c r="K8" s="3" t="s">
        <v>9</v>
      </c>
      <c r="L8" s="141"/>
      <c r="M8" s="141"/>
      <c r="N8" s="141"/>
      <c r="O8" s="141"/>
      <c r="P8" s="141"/>
    </row>
    <row r="9" spans="5:15" ht="10.5" customHeight="1">
      <c r="E9" s="23"/>
      <c r="F9" s="23"/>
      <c r="G9" s="23"/>
      <c r="H9" s="23"/>
      <c r="J9" s="3"/>
      <c r="K9" s="96"/>
      <c r="L9" s="96"/>
      <c r="M9" s="23"/>
      <c r="N9" s="23"/>
      <c r="O9" s="23"/>
    </row>
    <row r="10" spans="5:19" ht="18" customHeight="1">
      <c r="E10" s="132" t="s">
        <v>158</v>
      </c>
      <c r="F10" s="132"/>
      <c r="G10" s="132"/>
      <c r="H10" s="132"/>
      <c r="I10" s="132"/>
      <c r="J10" s="132"/>
      <c r="K10" s="132"/>
      <c r="L10" s="132"/>
      <c r="M10" s="132"/>
      <c r="N10" s="132"/>
      <c r="O10" s="132"/>
      <c r="P10" s="132"/>
      <c r="Q10" s="24"/>
      <c r="R10" s="24"/>
      <c r="S10" s="25"/>
    </row>
    <row r="11" spans="5:19" ht="18" customHeight="1">
      <c r="E11" s="132"/>
      <c r="F11" s="132"/>
      <c r="G11" s="132"/>
      <c r="H11" s="132"/>
      <c r="I11" s="132"/>
      <c r="J11" s="132"/>
      <c r="K11" s="132"/>
      <c r="L11" s="132"/>
      <c r="M11" s="132"/>
      <c r="N11" s="132"/>
      <c r="O11" s="132"/>
      <c r="P11" s="132"/>
      <c r="Q11" s="24"/>
      <c r="R11" s="24"/>
      <c r="S11" s="25"/>
    </row>
    <row r="12" spans="5:19" ht="18" customHeight="1">
      <c r="E12" s="132"/>
      <c r="F12" s="132"/>
      <c r="G12" s="132"/>
      <c r="H12" s="132"/>
      <c r="I12" s="132"/>
      <c r="J12" s="132"/>
      <c r="K12" s="132"/>
      <c r="L12" s="132"/>
      <c r="M12" s="132"/>
      <c r="N12" s="132"/>
      <c r="O12" s="132"/>
      <c r="P12" s="132"/>
      <c r="Q12" s="24"/>
      <c r="R12" s="24"/>
      <c r="S12" s="25"/>
    </row>
    <row r="13" spans="5:19" ht="18" customHeight="1">
      <c r="E13" s="132"/>
      <c r="F13" s="132"/>
      <c r="G13" s="132"/>
      <c r="H13" s="132"/>
      <c r="I13" s="132"/>
      <c r="J13" s="132"/>
      <c r="K13" s="132"/>
      <c r="L13" s="132"/>
      <c r="M13" s="132"/>
      <c r="N13" s="132"/>
      <c r="O13" s="132"/>
      <c r="P13" s="132"/>
      <c r="Q13" s="24"/>
      <c r="R13" s="24"/>
      <c r="S13" s="25"/>
    </row>
    <row r="14" spans="5:19" ht="18" customHeight="1">
      <c r="E14" s="132"/>
      <c r="F14" s="132"/>
      <c r="G14" s="132"/>
      <c r="H14" s="132"/>
      <c r="I14" s="132"/>
      <c r="J14" s="132"/>
      <c r="K14" s="132"/>
      <c r="L14" s="132"/>
      <c r="M14" s="132"/>
      <c r="N14" s="132"/>
      <c r="O14" s="132"/>
      <c r="P14" s="132"/>
      <c r="Q14" s="24"/>
      <c r="R14" s="24"/>
      <c r="S14" s="25"/>
    </row>
    <row r="15" spans="5:22" ht="18" customHeight="1">
      <c r="E15" s="133" t="s">
        <v>7</v>
      </c>
      <c r="F15" s="135" t="s">
        <v>10</v>
      </c>
      <c r="G15" s="135"/>
      <c r="H15" s="136"/>
      <c r="I15" s="136"/>
      <c r="J15" s="136"/>
      <c r="K15" s="136"/>
      <c r="L15" s="111" t="s">
        <v>11</v>
      </c>
      <c r="M15" s="112"/>
      <c r="N15" s="108" t="s">
        <v>12</v>
      </c>
      <c r="O15" s="113"/>
      <c r="P15" s="57" t="s">
        <v>13</v>
      </c>
      <c r="Q15" s="96"/>
      <c r="S15" s="96" t="s">
        <v>14</v>
      </c>
      <c r="T15" s="25" t="b">
        <v>0</v>
      </c>
      <c r="V15" s="2" t="str">
        <f>IF(AND(T15=FALSE,T16=FALSE),"エラー",IF(AND(T15=TRUE,T16=TRUE),"エラー",IF(T15=TRUE,"男","女")))</f>
        <v>エラー</v>
      </c>
    </row>
    <row r="16" spans="5:20" ht="18" customHeight="1">
      <c r="E16" s="134"/>
      <c r="F16" s="126" t="s">
        <v>15</v>
      </c>
      <c r="G16" s="126"/>
      <c r="H16" s="137"/>
      <c r="I16" s="138"/>
      <c r="J16" s="138"/>
      <c r="K16" s="138"/>
      <c r="L16" s="139" t="s">
        <v>16</v>
      </c>
      <c r="M16" s="140"/>
      <c r="N16" s="142"/>
      <c r="O16" s="142"/>
      <c r="P16" s="143"/>
      <c r="Q16" s="96"/>
      <c r="S16" s="96" t="s">
        <v>13</v>
      </c>
      <c r="T16" s="25" t="b">
        <v>0</v>
      </c>
    </row>
    <row r="17" spans="5:17" ht="18" customHeight="1">
      <c r="E17" s="134"/>
      <c r="F17" s="126" t="s">
        <v>0</v>
      </c>
      <c r="G17" s="126"/>
      <c r="H17" s="144"/>
      <c r="I17" s="145"/>
      <c r="J17" s="145"/>
      <c r="K17" s="145"/>
      <c r="L17" s="145"/>
      <c r="M17" s="145"/>
      <c r="N17" s="145"/>
      <c r="O17" s="145"/>
      <c r="P17" s="146"/>
      <c r="Q17" s="96"/>
    </row>
    <row r="18" spans="5:17" ht="18" customHeight="1">
      <c r="E18" s="134" t="s">
        <v>18</v>
      </c>
      <c r="F18" s="126" t="s">
        <v>19</v>
      </c>
      <c r="G18" s="126"/>
      <c r="H18" s="144"/>
      <c r="I18" s="145"/>
      <c r="J18" s="145"/>
      <c r="K18" s="145"/>
      <c r="L18" s="145"/>
      <c r="M18" s="145"/>
      <c r="N18" s="145"/>
      <c r="O18" s="145"/>
      <c r="P18" s="146"/>
      <c r="Q18" s="96"/>
    </row>
    <row r="19" spans="5:29" ht="18" customHeight="1">
      <c r="E19" s="134"/>
      <c r="F19" s="126" t="s">
        <v>21</v>
      </c>
      <c r="G19" s="126"/>
      <c r="H19" s="144"/>
      <c r="I19" s="145"/>
      <c r="J19" s="145"/>
      <c r="K19" s="145"/>
      <c r="L19" s="145"/>
      <c r="M19" s="145"/>
      <c r="N19" s="145"/>
      <c r="O19" s="145"/>
      <c r="P19" s="146"/>
      <c r="Q19" s="96"/>
      <c r="AB19" s="96"/>
      <c r="AC19" s="25"/>
    </row>
    <row r="20" spans="5:17" ht="18" customHeight="1">
      <c r="E20" s="134"/>
      <c r="F20" s="126" t="s">
        <v>22</v>
      </c>
      <c r="G20" s="126"/>
      <c r="H20" s="147"/>
      <c r="I20" s="148"/>
      <c r="J20" s="148"/>
      <c r="K20" s="148"/>
      <c r="L20" s="148"/>
      <c r="M20" s="148"/>
      <c r="N20" s="148"/>
      <c r="O20" s="148"/>
      <c r="P20" s="149"/>
      <c r="Q20" s="96"/>
    </row>
    <row r="21" spans="5:22" ht="18" customHeight="1">
      <c r="E21" s="153" t="s">
        <v>24</v>
      </c>
      <c r="F21" s="159" t="s">
        <v>25</v>
      </c>
      <c r="G21" s="160"/>
      <c r="H21" s="170" t="s">
        <v>146</v>
      </c>
      <c r="I21" s="170"/>
      <c r="J21" s="170"/>
      <c r="K21" s="170"/>
      <c r="L21" s="170"/>
      <c r="M21" s="170"/>
      <c r="N21" s="170"/>
      <c r="O21" s="170"/>
      <c r="P21" s="171"/>
      <c r="Q21" s="96" t="s">
        <v>147</v>
      </c>
      <c r="S21" s="96" t="s">
        <v>17</v>
      </c>
      <c r="T21" s="25" t="b">
        <v>0</v>
      </c>
      <c r="V21" s="2" t="b">
        <f>IF(T21=TRUE,"日本学生支援機構",IF(T22=TRUE,"秋田県育英会",IF(T23=TRUE,"市奨学金",IF(T24=TRUE,"その他奨学金"))))</f>
        <v>0</v>
      </c>
    </row>
    <row r="22" spans="5:20" ht="18" customHeight="1">
      <c r="E22" s="153"/>
      <c r="F22" s="161"/>
      <c r="G22" s="162"/>
      <c r="H22" s="58" t="s">
        <v>27</v>
      </c>
      <c r="I22" s="59"/>
      <c r="J22" s="60" t="s">
        <v>28</v>
      </c>
      <c r="K22" s="163"/>
      <c r="L22" s="163"/>
      <c r="M22" s="163"/>
      <c r="N22" s="163"/>
      <c r="O22" s="163"/>
      <c r="P22" s="61" t="s">
        <v>29</v>
      </c>
      <c r="Q22" s="96"/>
      <c r="R22" s="96"/>
      <c r="S22" s="96" t="s">
        <v>20</v>
      </c>
      <c r="T22" s="25" t="b">
        <v>0</v>
      </c>
    </row>
    <row r="23" spans="5:20" ht="18" customHeight="1">
      <c r="E23" s="153"/>
      <c r="F23" s="126" t="s">
        <v>30</v>
      </c>
      <c r="G23" s="126"/>
      <c r="H23" s="26" t="s">
        <v>31</v>
      </c>
      <c r="I23" s="125"/>
      <c r="J23" s="125"/>
      <c r="K23" s="125"/>
      <c r="L23" s="27" t="s">
        <v>32</v>
      </c>
      <c r="M23" s="27"/>
      <c r="N23" s="27"/>
      <c r="O23" s="27"/>
      <c r="P23" s="28"/>
      <c r="Q23" s="96"/>
      <c r="R23" s="96"/>
      <c r="S23" s="96" t="s">
        <v>23</v>
      </c>
      <c r="T23" s="25" t="b">
        <v>0</v>
      </c>
    </row>
    <row r="24" spans="5:20" ht="18" customHeight="1">
      <c r="E24" s="153"/>
      <c r="F24" s="126" t="s">
        <v>33</v>
      </c>
      <c r="G24" s="126"/>
      <c r="H24" s="127"/>
      <c r="I24" s="128"/>
      <c r="J24" s="128"/>
      <c r="K24" s="128"/>
      <c r="L24" s="20" t="s">
        <v>34</v>
      </c>
      <c r="M24" s="128"/>
      <c r="N24" s="128"/>
      <c r="O24" s="128"/>
      <c r="P24" s="152"/>
      <c r="Q24" s="96"/>
      <c r="R24" s="96"/>
      <c r="S24" s="96" t="s">
        <v>26</v>
      </c>
      <c r="T24" s="25" t="b">
        <v>0</v>
      </c>
    </row>
    <row r="25" spans="5:18" ht="18" customHeight="1">
      <c r="E25" s="153"/>
      <c r="F25" s="126" t="s">
        <v>35</v>
      </c>
      <c r="G25" s="126"/>
      <c r="H25" s="127"/>
      <c r="I25" s="128"/>
      <c r="J25" s="128"/>
      <c r="K25" s="128"/>
      <c r="L25" s="20" t="s">
        <v>34</v>
      </c>
      <c r="M25" s="128"/>
      <c r="N25" s="128"/>
      <c r="O25" s="128"/>
      <c r="P25" s="152"/>
      <c r="Q25" s="96"/>
      <c r="R25" s="96"/>
    </row>
    <row r="26" spans="5:19" ht="18" customHeight="1">
      <c r="E26" s="153" t="s">
        <v>36</v>
      </c>
      <c r="F26" s="126" t="s">
        <v>67</v>
      </c>
      <c r="G26" s="126"/>
      <c r="H26" s="147"/>
      <c r="I26" s="148"/>
      <c r="J26" s="155"/>
      <c r="K26" s="156" t="s">
        <v>68</v>
      </c>
      <c r="L26" s="157"/>
      <c r="M26" s="147"/>
      <c r="N26" s="148"/>
      <c r="O26" s="148"/>
      <c r="P26" s="149"/>
      <c r="Q26" s="96"/>
      <c r="R26" s="96"/>
      <c r="S26" s="96"/>
    </row>
    <row r="27" spans="5:22" ht="18" customHeight="1">
      <c r="E27" s="153"/>
      <c r="F27" s="126" t="s">
        <v>37</v>
      </c>
      <c r="G27" s="126"/>
      <c r="H27" s="147"/>
      <c r="I27" s="148"/>
      <c r="J27" s="148"/>
      <c r="K27" s="148"/>
      <c r="L27" s="148"/>
      <c r="M27" s="148"/>
      <c r="N27" s="148"/>
      <c r="O27" s="148"/>
      <c r="P27" s="149"/>
      <c r="Q27" s="96"/>
      <c r="R27" s="96"/>
      <c r="S27" s="96" t="s">
        <v>111</v>
      </c>
      <c r="T27" s="2" t="b">
        <v>0</v>
      </c>
      <c r="V27" s="2" t="str">
        <f>IF(AND(T27=FALSE,T28=FALSE),"エラー",IF(AND(T27=TRUE,T28=TRUE),"エラー",IF(T27=TRUE,"卒業","中退")))</f>
        <v>エラー</v>
      </c>
    </row>
    <row r="28" spans="5:20" ht="18" customHeight="1">
      <c r="E28" s="154"/>
      <c r="F28" s="158" t="s">
        <v>38</v>
      </c>
      <c r="G28" s="158"/>
      <c r="H28" s="174"/>
      <c r="I28" s="175"/>
      <c r="J28" s="176"/>
      <c r="K28" s="156" t="s">
        <v>39</v>
      </c>
      <c r="L28" s="157"/>
      <c r="M28" s="177"/>
      <c r="N28" s="178"/>
      <c r="O28" s="109" t="s">
        <v>109</v>
      </c>
      <c r="P28" s="84" t="s">
        <v>110</v>
      </c>
      <c r="Q28" s="96" t="s">
        <v>147</v>
      </c>
      <c r="R28" s="96"/>
      <c r="S28" s="96" t="s">
        <v>112</v>
      </c>
      <c r="T28" s="2" t="b">
        <v>0</v>
      </c>
    </row>
    <row r="29" spans="5:19" ht="2.1" customHeight="1">
      <c r="E29" s="29"/>
      <c r="F29" s="20"/>
      <c r="G29" s="20"/>
      <c r="H29" s="20"/>
      <c r="I29" s="20"/>
      <c r="J29" s="20"/>
      <c r="K29" s="30"/>
      <c r="L29" s="30"/>
      <c r="M29" s="30"/>
      <c r="N29" s="30"/>
      <c r="O29" s="30"/>
      <c r="P29" s="31"/>
      <c r="Q29" s="96"/>
      <c r="R29" s="96"/>
      <c r="S29" s="96"/>
    </row>
    <row r="30" spans="5:18" ht="18" customHeight="1">
      <c r="E30" s="179" t="s">
        <v>40</v>
      </c>
      <c r="F30" s="180"/>
      <c r="G30" s="180"/>
      <c r="H30" s="150"/>
      <c r="I30" s="151"/>
      <c r="J30" s="151"/>
      <c r="K30" s="19" t="s">
        <v>41</v>
      </c>
      <c r="L30" s="4"/>
      <c r="M30" s="4"/>
      <c r="N30" s="4"/>
      <c r="O30" s="4"/>
      <c r="P30" s="5"/>
      <c r="Q30" s="96"/>
      <c r="R30" s="96"/>
    </row>
    <row r="31" spans="5:19" ht="18" customHeight="1">
      <c r="E31" s="164"/>
      <c r="F31" s="181"/>
      <c r="G31" s="181"/>
      <c r="H31" s="6"/>
      <c r="I31" s="32"/>
      <c r="J31" s="7"/>
      <c r="K31" s="33" t="s">
        <v>42</v>
      </c>
      <c r="L31" s="34"/>
      <c r="M31" s="7"/>
      <c r="N31" s="7"/>
      <c r="O31" s="7"/>
      <c r="P31" s="8"/>
      <c r="Q31" s="96"/>
      <c r="R31" s="96"/>
      <c r="S31" s="96"/>
    </row>
    <row r="32" spans="5:19" ht="18" customHeight="1">
      <c r="E32" s="164" t="s">
        <v>43</v>
      </c>
      <c r="F32" s="126"/>
      <c r="G32" s="126"/>
      <c r="H32" s="172"/>
      <c r="I32" s="173"/>
      <c r="J32" s="173"/>
      <c r="K32" s="35" t="s">
        <v>44</v>
      </c>
      <c r="L32" s="35"/>
      <c r="M32" s="35"/>
      <c r="N32" s="35"/>
      <c r="O32" s="35"/>
      <c r="P32" s="36"/>
      <c r="Q32" s="96"/>
      <c r="R32" s="96"/>
      <c r="S32" s="96"/>
    </row>
    <row r="33" spans="5:19" ht="18" customHeight="1">
      <c r="E33" s="134" t="s">
        <v>45</v>
      </c>
      <c r="F33" s="126"/>
      <c r="G33" s="126"/>
      <c r="H33" s="172"/>
      <c r="I33" s="173"/>
      <c r="J33" s="173"/>
      <c r="K33" s="35" t="s">
        <v>46</v>
      </c>
      <c r="L33" s="35"/>
      <c r="M33" s="35"/>
      <c r="N33" s="35"/>
      <c r="O33" s="35"/>
      <c r="P33" s="36"/>
      <c r="Q33" s="96"/>
      <c r="R33" s="96"/>
      <c r="S33" s="96"/>
    </row>
    <row r="34" spans="5:19" ht="18" customHeight="1">
      <c r="E34" s="134" t="s">
        <v>47</v>
      </c>
      <c r="F34" s="126"/>
      <c r="G34" s="126"/>
      <c r="H34" s="172"/>
      <c r="I34" s="173"/>
      <c r="J34" s="173"/>
      <c r="K34" s="35" t="s">
        <v>48</v>
      </c>
      <c r="L34" s="35"/>
      <c r="M34" s="37" t="s">
        <v>49</v>
      </c>
      <c r="N34" s="35"/>
      <c r="O34" s="35"/>
      <c r="P34" s="36"/>
      <c r="Q34" s="96"/>
      <c r="R34" s="96"/>
      <c r="S34" s="96"/>
    </row>
    <row r="35" spans="5:19" ht="18" customHeight="1">
      <c r="E35" s="164" t="s">
        <v>74</v>
      </c>
      <c r="F35" s="126"/>
      <c r="G35" s="126"/>
      <c r="H35" s="165"/>
      <c r="I35" s="166"/>
      <c r="J35" s="166"/>
      <c r="K35" s="166"/>
      <c r="L35" s="21" t="s">
        <v>34</v>
      </c>
      <c r="M35" s="166"/>
      <c r="N35" s="166"/>
      <c r="O35" s="166"/>
      <c r="P35" s="167"/>
      <c r="Q35" s="96"/>
      <c r="R35" s="96"/>
      <c r="S35" s="96"/>
    </row>
    <row r="36" spans="5:19" ht="18" customHeight="1">
      <c r="E36" s="134"/>
      <c r="F36" s="126"/>
      <c r="G36" s="126"/>
      <c r="H36" s="168"/>
      <c r="I36" s="169"/>
      <c r="J36" s="169"/>
      <c r="K36" s="9" t="s">
        <v>50</v>
      </c>
      <c r="L36" s="34"/>
      <c r="M36" s="38" t="s">
        <v>76</v>
      </c>
      <c r="N36" s="34"/>
      <c r="O36" s="34"/>
      <c r="P36" s="39"/>
      <c r="Q36" s="96"/>
      <c r="R36" s="96"/>
      <c r="S36" s="96"/>
    </row>
    <row r="37" spans="5:22" ht="18" customHeight="1">
      <c r="E37" s="182" t="s">
        <v>51</v>
      </c>
      <c r="F37" s="183"/>
      <c r="G37" s="160"/>
      <c r="H37" s="62"/>
      <c r="I37" s="63" t="s">
        <v>52</v>
      </c>
      <c r="J37" s="64" t="s">
        <v>53</v>
      </c>
      <c r="K37" s="64"/>
      <c r="L37" s="110" t="s">
        <v>54</v>
      </c>
      <c r="M37" s="110"/>
      <c r="N37" s="186" t="s">
        <v>55</v>
      </c>
      <c r="O37" s="186"/>
      <c r="P37" s="187"/>
      <c r="Q37" s="96"/>
      <c r="R37" s="96"/>
      <c r="S37" s="2" t="s">
        <v>151</v>
      </c>
      <c r="T37" s="96" t="b">
        <v>0</v>
      </c>
      <c r="U37" s="2">
        <v>134000</v>
      </c>
      <c r="V37" s="2" t="str">
        <f>IF(AND(T37=FALSE,T38=FALSE),"エラー",IF(AND(T37=TRUE,T38=TRUE),"エラー",IF(T37=TRUE,"起業","通常")))</f>
        <v>エラー</v>
      </c>
    </row>
    <row r="38" spans="5:21" ht="18" customHeight="1">
      <c r="E38" s="184"/>
      <c r="F38" s="185"/>
      <c r="G38" s="162"/>
      <c r="H38" s="10" t="s">
        <v>56</v>
      </c>
      <c r="I38" s="32"/>
      <c r="J38" s="32"/>
      <c r="K38" s="34" t="s">
        <v>57</v>
      </c>
      <c r="L38" s="4"/>
      <c r="M38" s="34"/>
      <c r="N38" s="40"/>
      <c r="O38" s="40"/>
      <c r="P38" s="41"/>
      <c r="Q38" s="96"/>
      <c r="R38" s="96"/>
      <c r="S38" s="2" t="s">
        <v>152</v>
      </c>
      <c r="T38" s="96" t="b">
        <v>0</v>
      </c>
      <c r="U38" s="2">
        <v>67000</v>
      </c>
    </row>
    <row r="39" spans="5:19" ht="18" customHeight="1">
      <c r="E39" s="134" t="s">
        <v>58</v>
      </c>
      <c r="F39" s="126"/>
      <c r="G39" s="126"/>
      <c r="H39" s="192" t="str">
        <f>IF(H32="","",IF(H32-H33-H34&lt;0,0,H32-H33-H34))</f>
        <v/>
      </c>
      <c r="I39" s="193"/>
      <c r="J39" s="193"/>
      <c r="K39" s="42" t="s">
        <v>72</v>
      </c>
      <c r="L39" s="194" t="s">
        <v>73</v>
      </c>
      <c r="M39" s="194"/>
      <c r="N39" s="194"/>
      <c r="O39" s="194"/>
      <c r="P39" s="195"/>
      <c r="Q39" s="96"/>
      <c r="R39" s="96"/>
      <c r="S39" s="96"/>
    </row>
    <row r="40" spans="5:19" ht="18" customHeight="1" thickBot="1">
      <c r="E40" s="188"/>
      <c r="F40" s="158"/>
      <c r="G40" s="158"/>
      <c r="H40" s="196" t="str">
        <f>IF(AND(T37=FALSE,T38=FALSE),"",IF(AND(T37=TRUE,T38=TRUE),"申請区分のいずれかに☑！",IF(T38=TRUE,IF(H39&gt;U38,U38,H39),IF(H39&gt;U37,U37,H39))))</f>
        <v/>
      </c>
      <c r="I40" s="197"/>
      <c r="J40" s="197"/>
      <c r="K40" s="42" t="s">
        <v>72</v>
      </c>
      <c r="L40" s="198" t="s">
        <v>77</v>
      </c>
      <c r="M40" s="198"/>
      <c r="N40" s="198"/>
      <c r="O40" s="198"/>
      <c r="P40" s="199"/>
      <c r="Q40" s="96"/>
      <c r="R40" s="96"/>
      <c r="S40" s="96"/>
    </row>
    <row r="41" spans="5:19" ht="18" customHeight="1">
      <c r="E41" s="189"/>
      <c r="F41" s="190"/>
      <c r="G41" s="191"/>
      <c r="H41" s="200" t="str">
        <f>IF(ISNUMBER(H40),ROUNDDOWN(H40*H36/12,-3),"")</f>
        <v/>
      </c>
      <c r="I41" s="201"/>
      <c r="J41" s="202"/>
      <c r="K41" s="114" t="s">
        <v>70</v>
      </c>
      <c r="L41" s="45" t="s">
        <v>71</v>
      </c>
      <c r="M41" s="46"/>
      <c r="N41" s="46"/>
      <c r="O41" s="46"/>
      <c r="P41" s="47"/>
      <c r="Q41" s="96"/>
      <c r="R41" s="96"/>
      <c r="S41" s="96"/>
    </row>
    <row r="42" spans="5:19" ht="5.25" customHeight="1">
      <c r="E42" s="11"/>
      <c r="F42" s="11"/>
      <c r="G42" s="11"/>
      <c r="H42" s="11"/>
      <c r="I42" s="11"/>
      <c r="J42" s="11"/>
      <c r="K42" s="48"/>
      <c r="L42" s="48"/>
      <c r="M42" s="48"/>
      <c r="N42" s="48"/>
      <c r="O42" s="48"/>
      <c r="P42" s="48"/>
      <c r="Q42" s="96"/>
      <c r="R42" s="96"/>
      <c r="S42" s="96"/>
    </row>
    <row r="43" spans="5:19" ht="18" customHeight="1">
      <c r="E43" s="203" t="s">
        <v>59</v>
      </c>
      <c r="F43" s="135" t="s">
        <v>1</v>
      </c>
      <c r="G43" s="135"/>
      <c r="H43" s="206"/>
      <c r="I43" s="207"/>
      <c r="J43" s="208"/>
      <c r="K43" s="209" t="s">
        <v>2</v>
      </c>
      <c r="L43" s="210"/>
      <c r="M43" s="206"/>
      <c r="N43" s="207"/>
      <c r="O43" s="207"/>
      <c r="P43" s="211"/>
      <c r="Q43" s="96"/>
      <c r="R43" s="96"/>
      <c r="S43" s="96"/>
    </row>
    <row r="44" spans="5:22" ht="18" customHeight="1">
      <c r="E44" s="204"/>
      <c r="F44" s="126" t="s">
        <v>3</v>
      </c>
      <c r="G44" s="126"/>
      <c r="H44" s="212" t="s">
        <v>60</v>
      </c>
      <c r="I44" s="212"/>
      <c r="J44" s="212"/>
      <c r="K44" s="156" t="s">
        <v>125</v>
      </c>
      <c r="L44" s="157"/>
      <c r="M44" s="213"/>
      <c r="N44" s="214"/>
      <c r="O44" s="214"/>
      <c r="P44" s="215"/>
      <c r="Q44" s="98" t="s">
        <v>150</v>
      </c>
      <c r="R44" s="96"/>
      <c r="T44" s="96" t="b">
        <v>0</v>
      </c>
      <c r="V44" s="2" t="str">
        <f>IF(AND(T44=FALSE,T45=FALSE),"エラー",IF(AND(T44=TRUE,T45=TRUE),"エラー",IF(T44=TRUE,"普通","当座")))</f>
        <v>エラー</v>
      </c>
    </row>
    <row r="45" spans="5:20" ht="18" customHeight="1">
      <c r="E45" s="205"/>
      <c r="F45" s="190" t="s">
        <v>4</v>
      </c>
      <c r="G45" s="190"/>
      <c r="H45" s="216"/>
      <c r="I45" s="217"/>
      <c r="J45" s="218"/>
      <c r="K45" s="219" t="s">
        <v>61</v>
      </c>
      <c r="L45" s="220"/>
      <c r="M45" s="221"/>
      <c r="N45" s="222"/>
      <c r="O45" s="222"/>
      <c r="P45" s="223"/>
      <c r="Q45" s="96"/>
      <c r="R45" s="96"/>
      <c r="T45" s="96" t="b">
        <v>0</v>
      </c>
    </row>
    <row r="46" spans="5:19" ht="6" customHeight="1">
      <c r="E46" s="121"/>
      <c r="F46" s="121"/>
      <c r="G46" s="121"/>
      <c r="H46" s="121"/>
      <c r="I46" s="121"/>
      <c r="J46" s="121"/>
      <c r="K46" s="121"/>
      <c r="L46" s="121"/>
      <c r="M46" s="121"/>
      <c r="N46" s="121"/>
      <c r="O46" s="121"/>
      <c r="P46" s="121"/>
      <c r="Q46" s="96"/>
      <c r="R46" s="96"/>
      <c r="S46" s="96"/>
    </row>
    <row r="47" spans="5:16" ht="18" customHeight="1">
      <c r="E47" s="122" t="s">
        <v>155</v>
      </c>
      <c r="F47" s="118"/>
      <c r="G47" s="118" t="s">
        <v>156</v>
      </c>
      <c r="H47" s="118"/>
      <c r="I47" s="118"/>
      <c r="J47" s="118"/>
      <c r="K47" s="124" t="s">
        <v>149</v>
      </c>
      <c r="L47" s="124"/>
      <c r="M47" s="124"/>
      <c r="N47" s="118"/>
      <c r="O47" s="118"/>
      <c r="P47" s="119"/>
    </row>
    <row r="48" ht="18" customHeight="1"/>
    <row r="49" ht="18" customHeight="1">
      <c r="E49" s="120" t="s">
        <v>157</v>
      </c>
    </row>
    <row r="50" spans="5:19" ht="20.1" customHeight="1">
      <c r="E50" s="96"/>
      <c r="F50" s="96"/>
      <c r="G50" s="96"/>
      <c r="H50" s="96"/>
      <c r="I50" s="96"/>
      <c r="J50" s="96"/>
      <c r="K50" s="96"/>
      <c r="L50" s="96"/>
      <c r="M50" s="96"/>
      <c r="N50" s="96"/>
      <c r="O50" s="96"/>
      <c r="P50" s="96"/>
      <c r="Q50" s="96"/>
      <c r="R50" s="96"/>
      <c r="S50" s="96"/>
    </row>
    <row r="51" spans="5:19" ht="20.1" customHeight="1">
      <c r="E51" s="49"/>
      <c r="F51" s="50"/>
      <c r="G51" s="50"/>
      <c r="H51" s="50"/>
      <c r="I51" s="50"/>
      <c r="J51" s="50"/>
      <c r="K51" s="50"/>
      <c r="L51" s="50"/>
      <c r="M51" s="50"/>
      <c r="N51" s="50"/>
      <c r="O51" s="50"/>
      <c r="P51" s="51"/>
      <c r="Q51" s="96"/>
      <c r="R51" s="96"/>
      <c r="S51" s="96"/>
    </row>
    <row r="52" spans="5:16" ht="20.1" customHeight="1">
      <c r="E52" s="52"/>
      <c r="F52" s="225" t="s">
        <v>62</v>
      </c>
      <c r="G52" s="225"/>
      <c r="H52" s="225"/>
      <c r="I52" s="225"/>
      <c r="J52" s="225"/>
      <c r="K52" s="225"/>
      <c r="L52" s="225"/>
      <c r="M52" s="225"/>
      <c r="N52" s="225"/>
      <c r="O52" s="225"/>
      <c r="P52" s="5"/>
    </row>
    <row r="53" spans="5:16" ht="20.1" customHeight="1">
      <c r="E53" s="52"/>
      <c r="F53" s="19"/>
      <c r="G53" s="19"/>
      <c r="H53" s="4"/>
      <c r="I53" s="4"/>
      <c r="J53" s="4"/>
      <c r="K53" s="4"/>
      <c r="L53" s="4"/>
      <c r="M53" s="4"/>
      <c r="N53" s="4"/>
      <c r="O53" s="4"/>
      <c r="P53" s="5"/>
    </row>
    <row r="54" spans="5:16" ht="20.1" customHeight="1">
      <c r="E54" s="12" t="s">
        <v>63</v>
      </c>
      <c r="F54" s="226" t="s">
        <v>75</v>
      </c>
      <c r="G54" s="226"/>
      <c r="H54" s="226"/>
      <c r="I54" s="226"/>
      <c r="J54" s="226"/>
      <c r="K54" s="226"/>
      <c r="L54" s="226"/>
      <c r="M54" s="226"/>
      <c r="N54" s="226"/>
      <c r="O54" s="226"/>
      <c r="P54" s="13"/>
    </row>
    <row r="55" spans="5:16" ht="20.1" customHeight="1">
      <c r="E55" s="14"/>
      <c r="F55" s="226"/>
      <c r="G55" s="226"/>
      <c r="H55" s="226"/>
      <c r="I55" s="226"/>
      <c r="J55" s="226"/>
      <c r="K55" s="226"/>
      <c r="L55" s="226"/>
      <c r="M55" s="226"/>
      <c r="N55" s="226"/>
      <c r="O55" s="226"/>
      <c r="P55" s="13"/>
    </row>
    <row r="56" spans="5:16" ht="24" customHeight="1">
      <c r="E56" s="14"/>
      <c r="F56" s="226"/>
      <c r="G56" s="226"/>
      <c r="H56" s="226"/>
      <c r="I56" s="226"/>
      <c r="J56" s="226"/>
      <c r="K56" s="226"/>
      <c r="L56" s="226"/>
      <c r="M56" s="226"/>
      <c r="N56" s="226"/>
      <c r="O56" s="226"/>
      <c r="P56" s="13"/>
    </row>
    <row r="57" spans="5:16" ht="24" customHeight="1">
      <c r="E57" s="14"/>
      <c r="F57" s="226"/>
      <c r="G57" s="226"/>
      <c r="H57" s="226"/>
      <c r="I57" s="226"/>
      <c r="J57" s="226"/>
      <c r="K57" s="226"/>
      <c r="L57" s="226"/>
      <c r="M57" s="226"/>
      <c r="N57" s="226"/>
      <c r="O57" s="226"/>
      <c r="P57" s="13"/>
    </row>
    <row r="58" spans="5:16" ht="24" customHeight="1">
      <c r="E58" s="14"/>
      <c r="F58" s="226"/>
      <c r="G58" s="226"/>
      <c r="H58" s="226"/>
      <c r="I58" s="226"/>
      <c r="J58" s="226"/>
      <c r="K58" s="226"/>
      <c r="L58" s="226"/>
      <c r="M58" s="226"/>
      <c r="N58" s="226"/>
      <c r="O58" s="226"/>
      <c r="P58" s="13"/>
    </row>
    <row r="59" spans="5:16" ht="24" customHeight="1">
      <c r="E59" s="12" t="s">
        <v>63</v>
      </c>
      <c r="F59" s="226" t="s">
        <v>64</v>
      </c>
      <c r="G59" s="226"/>
      <c r="H59" s="226"/>
      <c r="I59" s="226"/>
      <c r="J59" s="226"/>
      <c r="K59" s="226"/>
      <c r="L59" s="226"/>
      <c r="M59" s="226"/>
      <c r="N59" s="226"/>
      <c r="O59" s="226"/>
      <c r="P59" s="13"/>
    </row>
    <row r="60" spans="5:16" ht="24" customHeight="1">
      <c r="E60" s="14"/>
      <c r="F60" s="226"/>
      <c r="G60" s="226"/>
      <c r="H60" s="226"/>
      <c r="I60" s="226"/>
      <c r="J60" s="226"/>
      <c r="K60" s="226"/>
      <c r="L60" s="226"/>
      <c r="M60" s="226"/>
      <c r="N60" s="226"/>
      <c r="O60" s="226"/>
      <c r="P60" s="13"/>
    </row>
    <row r="61" spans="5:16" ht="24" customHeight="1">
      <c r="E61" s="14"/>
      <c r="F61" s="226"/>
      <c r="G61" s="226"/>
      <c r="H61" s="226"/>
      <c r="I61" s="226"/>
      <c r="J61" s="226"/>
      <c r="K61" s="226"/>
      <c r="L61" s="226"/>
      <c r="M61" s="226"/>
      <c r="N61" s="226"/>
      <c r="O61" s="226"/>
      <c r="P61" s="13"/>
    </row>
    <row r="62" spans="5:16" ht="24" customHeight="1">
      <c r="E62" s="14"/>
      <c r="F62" s="226"/>
      <c r="G62" s="226"/>
      <c r="H62" s="226"/>
      <c r="I62" s="226"/>
      <c r="J62" s="226"/>
      <c r="K62" s="226"/>
      <c r="L62" s="226"/>
      <c r="M62" s="226"/>
      <c r="N62" s="226"/>
      <c r="O62" s="226"/>
      <c r="P62" s="13"/>
    </row>
    <row r="63" spans="5:16" ht="33.75" customHeight="1">
      <c r="E63" s="14"/>
      <c r="F63" s="226"/>
      <c r="G63" s="226"/>
      <c r="H63" s="226"/>
      <c r="I63" s="226"/>
      <c r="J63" s="226"/>
      <c r="K63" s="226"/>
      <c r="L63" s="226"/>
      <c r="M63" s="226"/>
      <c r="N63" s="226"/>
      <c r="O63" s="226"/>
      <c r="P63" s="13"/>
    </row>
    <row r="64" spans="5:16" ht="24" customHeight="1">
      <c r="E64" s="12" t="s">
        <v>63</v>
      </c>
      <c r="F64" s="226" t="s">
        <v>153</v>
      </c>
      <c r="G64" s="226"/>
      <c r="H64" s="226"/>
      <c r="I64" s="226"/>
      <c r="J64" s="226"/>
      <c r="K64" s="226"/>
      <c r="L64" s="226"/>
      <c r="M64" s="226"/>
      <c r="N64" s="226"/>
      <c r="O64" s="226"/>
      <c r="P64" s="13"/>
    </row>
    <row r="65" spans="5:16" ht="24" customHeight="1">
      <c r="E65" s="14"/>
      <c r="F65" s="226"/>
      <c r="G65" s="226"/>
      <c r="H65" s="226"/>
      <c r="I65" s="226"/>
      <c r="J65" s="226"/>
      <c r="K65" s="226"/>
      <c r="L65" s="226"/>
      <c r="M65" s="226"/>
      <c r="N65" s="226"/>
      <c r="O65" s="226"/>
      <c r="P65" s="13"/>
    </row>
    <row r="66" spans="5:16" ht="24" customHeight="1">
      <c r="E66" s="12" t="s">
        <v>63</v>
      </c>
      <c r="F66" s="226" t="s">
        <v>65</v>
      </c>
      <c r="G66" s="226"/>
      <c r="H66" s="226"/>
      <c r="I66" s="226"/>
      <c r="J66" s="226"/>
      <c r="K66" s="226"/>
      <c r="L66" s="226"/>
      <c r="M66" s="226"/>
      <c r="N66" s="226"/>
      <c r="O66" s="226"/>
      <c r="P66" s="13"/>
    </row>
    <row r="67" spans="5:16" ht="24" customHeight="1">
      <c r="E67" s="12" t="s">
        <v>63</v>
      </c>
      <c r="F67" s="226" t="s">
        <v>78</v>
      </c>
      <c r="G67" s="226"/>
      <c r="H67" s="226"/>
      <c r="I67" s="226"/>
      <c r="J67" s="226"/>
      <c r="K67" s="226"/>
      <c r="L67" s="226"/>
      <c r="M67" s="226"/>
      <c r="N67" s="226"/>
      <c r="O67" s="226"/>
      <c r="P67" s="13"/>
    </row>
    <row r="68" spans="5:16" ht="24" customHeight="1">
      <c r="E68" s="117"/>
      <c r="F68" s="4"/>
      <c r="G68" s="4"/>
      <c r="H68" s="4"/>
      <c r="I68" s="4"/>
      <c r="J68" s="4"/>
      <c r="K68" s="4"/>
      <c r="L68" s="4"/>
      <c r="M68" s="4"/>
      <c r="N68" s="4"/>
      <c r="O68" s="4"/>
      <c r="P68" s="5"/>
    </row>
    <row r="69" spans="5:16" ht="24" customHeight="1">
      <c r="E69" s="15"/>
      <c r="F69" s="16"/>
      <c r="G69" s="16"/>
      <c r="H69" s="16"/>
      <c r="I69" s="16"/>
      <c r="J69" s="16"/>
      <c r="K69" s="227" t="s">
        <v>154</v>
      </c>
      <c r="L69" s="227"/>
      <c r="M69" s="115" t="str">
        <f>IF(L8="","",L8)</f>
        <v/>
      </c>
      <c r="N69" s="116"/>
      <c r="O69" s="16"/>
      <c r="P69" s="17"/>
    </row>
    <row r="70" spans="5:16" ht="24" customHeight="1">
      <c r="E70" s="224"/>
      <c r="F70" s="224"/>
      <c r="G70" s="224"/>
      <c r="H70" s="224"/>
      <c r="I70" s="224"/>
      <c r="J70" s="224"/>
      <c r="K70" s="224"/>
      <c r="L70" s="224"/>
      <c r="M70" s="224"/>
      <c r="N70" s="224"/>
      <c r="O70" s="224"/>
      <c r="P70" s="224"/>
    </row>
    <row r="71" spans="5:19" ht="18" customHeight="1">
      <c r="E71" s="224" t="s">
        <v>132</v>
      </c>
      <c r="F71" s="224"/>
      <c r="G71" s="224"/>
      <c r="H71" s="224"/>
      <c r="I71" s="224"/>
      <c r="J71" s="224"/>
      <c r="K71" s="224"/>
      <c r="L71" s="224"/>
      <c r="M71" s="224"/>
      <c r="N71" s="224"/>
      <c r="O71" s="224"/>
      <c r="P71" s="224"/>
      <c r="Q71" s="96"/>
      <c r="R71" s="96"/>
      <c r="S71" s="96"/>
    </row>
    <row r="72" spans="5:19" ht="18" customHeight="1">
      <c r="E72" s="224"/>
      <c r="F72" s="224"/>
      <c r="G72" s="224"/>
      <c r="H72" s="224"/>
      <c r="I72" s="224"/>
      <c r="J72" s="224"/>
      <c r="K72" s="224"/>
      <c r="L72" s="224"/>
      <c r="M72" s="224"/>
      <c r="N72" s="224"/>
      <c r="O72" s="224"/>
      <c r="P72" s="224"/>
      <c r="Q72" s="96"/>
      <c r="R72" s="96"/>
      <c r="S72" s="96"/>
    </row>
    <row r="73" spans="5:19" ht="18" customHeight="1">
      <c r="E73" s="224"/>
      <c r="F73" s="224"/>
      <c r="G73" s="224"/>
      <c r="H73" s="224"/>
      <c r="I73" s="224"/>
      <c r="J73" s="224"/>
      <c r="K73" s="224"/>
      <c r="L73" s="224"/>
      <c r="M73" s="224"/>
      <c r="N73" s="224"/>
      <c r="O73" s="224"/>
      <c r="P73" s="224"/>
      <c r="Q73" s="96"/>
      <c r="R73" s="96"/>
      <c r="S73" s="96"/>
    </row>
    <row r="74" spans="5:19" ht="18" customHeight="1">
      <c r="E74" s="224"/>
      <c r="F74" s="224"/>
      <c r="G74" s="224"/>
      <c r="H74" s="224"/>
      <c r="I74" s="224"/>
      <c r="J74" s="224"/>
      <c r="K74" s="224"/>
      <c r="L74" s="224"/>
      <c r="M74" s="224"/>
      <c r="N74" s="224"/>
      <c r="O74" s="224"/>
      <c r="P74" s="224"/>
      <c r="Q74" s="96"/>
      <c r="R74" s="96"/>
      <c r="S74" s="96"/>
    </row>
    <row r="75" spans="5:19" ht="18" customHeight="1">
      <c r="E75" s="224"/>
      <c r="F75" s="224"/>
      <c r="G75" s="224"/>
      <c r="H75" s="224"/>
      <c r="I75" s="224"/>
      <c r="J75" s="224"/>
      <c r="K75" s="224"/>
      <c r="L75" s="224"/>
      <c r="M75" s="224"/>
      <c r="N75" s="224"/>
      <c r="O75" s="224"/>
      <c r="P75" s="224"/>
      <c r="Q75" s="96"/>
      <c r="R75" s="96"/>
      <c r="S75" s="96"/>
    </row>
    <row r="76" spans="5:16" ht="24" customHeight="1">
      <c r="E76" s="18"/>
      <c r="F76" s="18"/>
      <c r="G76" s="18"/>
      <c r="H76" s="18"/>
      <c r="I76" s="18"/>
      <c r="J76" s="18"/>
      <c r="K76" s="18"/>
      <c r="L76" s="18"/>
      <c r="M76" s="18"/>
      <c r="N76" s="18"/>
      <c r="O76" s="18"/>
      <c r="P76" s="18"/>
    </row>
    <row r="77" spans="5:16" ht="24" customHeight="1">
      <c r="E77" s="97"/>
      <c r="F77" s="97"/>
      <c r="G77" s="97"/>
      <c r="H77" s="97"/>
      <c r="I77" s="97"/>
      <c r="J77" s="97"/>
      <c r="K77" s="97"/>
      <c r="L77" s="97"/>
      <c r="M77" s="97"/>
      <c r="N77" s="97"/>
      <c r="O77" s="97"/>
      <c r="P77" s="97"/>
    </row>
    <row r="78" spans="5:16" ht="24" customHeight="1">
      <c r="E78" s="97"/>
      <c r="F78" s="97"/>
      <c r="G78" s="97"/>
      <c r="H78" s="97"/>
      <c r="I78" s="97"/>
      <c r="J78" s="97"/>
      <c r="K78" s="97"/>
      <c r="L78" s="97"/>
      <c r="M78" s="97"/>
      <c r="N78" s="97"/>
      <c r="O78" s="97"/>
      <c r="P78" s="97"/>
    </row>
    <row r="83" ht="24" customHeight="1">
      <c r="H83" s="25"/>
    </row>
  </sheetData>
  <mergeCells count="89">
    <mergeCell ref="E71:P75"/>
    <mergeCell ref="F52:O52"/>
    <mergeCell ref="F59:O63"/>
    <mergeCell ref="F64:O65"/>
    <mergeCell ref="F66:O66"/>
    <mergeCell ref="F67:O67"/>
    <mergeCell ref="E70:P70"/>
    <mergeCell ref="K69:L69"/>
    <mergeCell ref="F54:O58"/>
    <mergeCell ref="E43:E45"/>
    <mergeCell ref="F43:G43"/>
    <mergeCell ref="H43:J43"/>
    <mergeCell ref="K43:L43"/>
    <mergeCell ref="M43:P43"/>
    <mergeCell ref="F44:G44"/>
    <mergeCell ref="H44:J44"/>
    <mergeCell ref="K44:L44"/>
    <mergeCell ref="M44:P44"/>
    <mergeCell ref="F45:G45"/>
    <mergeCell ref="H45:J45"/>
    <mergeCell ref="K45:L45"/>
    <mergeCell ref="M45:P45"/>
    <mergeCell ref="E37:G38"/>
    <mergeCell ref="N37:P37"/>
    <mergeCell ref="E39:G41"/>
    <mergeCell ref="H39:J39"/>
    <mergeCell ref="L39:P39"/>
    <mergeCell ref="H40:J40"/>
    <mergeCell ref="L40:P40"/>
    <mergeCell ref="H41:J41"/>
    <mergeCell ref="E35:G36"/>
    <mergeCell ref="H35:K35"/>
    <mergeCell ref="M35:P35"/>
    <mergeCell ref="H36:J36"/>
    <mergeCell ref="H21:P21"/>
    <mergeCell ref="E34:G34"/>
    <mergeCell ref="H34:J34"/>
    <mergeCell ref="H28:J28"/>
    <mergeCell ref="K28:L28"/>
    <mergeCell ref="M28:N28"/>
    <mergeCell ref="E32:G32"/>
    <mergeCell ref="H32:J32"/>
    <mergeCell ref="E33:G33"/>
    <mergeCell ref="H33:J33"/>
    <mergeCell ref="M24:P24"/>
    <mergeCell ref="E30:G31"/>
    <mergeCell ref="H30:J30"/>
    <mergeCell ref="H25:K25"/>
    <mergeCell ref="M25:P25"/>
    <mergeCell ref="E26:E28"/>
    <mergeCell ref="F26:G26"/>
    <mergeCell ref="H26:J26"/>
    <mergeCell ref="K26:L26"/>
    <mergeCell ref="M26:P26"/>
    <mergeCell ref="F27:G27"/>
    <mergeCell ref="H27:P27"/>
    <mergeCell ref="F28:G28"/>
    <mergeCell ref="E21:E25"/>
    <mergeCell ref="F21:G22"/>
    <mergeCell ref="F25:G25"/>
    <mergeCell ref="K22:O22"/>
    <mergeCell ref="F23:G23"/>
    <mergeCell ref="L5:M5"/>
    <mergeCell ref="N16:P16"/>
    <mergeCell ref="F17:G17"/>
    <mergeCell ref="H17:P17"/>
    <mergeCell ref="E18:E20"/>
    <mergeCell ref="F18:G18"/>
    <mergeCell ref="H18:P18"/>
    <mergeCell ref="F19:G19"/>
    <mergeCell ref="H19:P19"/>
    <mergeCell ref="F20:G20"/>
    <mergeCell ref="H20:P20"/>
    <mergeCell ref="K47:M47"/>
    <mergeCell ref="I23:K23"/>
    <mergeCell ref="F24:G24"/>
    <mergeCell ref="H24:K24"/>
    <mergeCell ref="F2:O2"/>
    <mergeCell ref="N4:P4"/>
    <mergeCell ref="E5:I5"/>
    <mergeCell ref="E10:P14"/>
    <mergeCell ref="E15:E17"/>
    <mergeCell ref="F15:G15"/>
    <mergeCell ref="H15:K15"/>
    <mergeCell ref="F16:G16"/>
    <mergeCell ref="H16:K16"/>
    <mergeCell ref="L16:M16"/>
    <mergeCell ref="L8:P8"/>
    <mergeCell ref="L6:P6"/>
  </mergeCells>
  <conditionalFormatting sqref="H40:J40">
    <cfRule type="containsText" priority="1" dxfId="0" operator="containsText" text="申請区分のいずれかに☑！">
      <formula>NOT(ISERROR(SEARCH("申請区分のいずれかに☑！",H40)))</formula>
    </cfRule>
    <cfRule type="containsText" priority="2" dxfId="0" operator="containsText" text="申請区分に☑！">
      <formula>NOT(ISERROR(SEARCH("申請区分に☑！",H40)))</formula>
    </cfRule>
  </conditionalFormatting>
  <dataValidations count="2">
    <dataValidation allowBlank="1" showInputMessage="1" showErrorMessage="1" imeMode="halfKatakana" sqref="M44:P44"/>
    <dataValidation allowBlank="1" showInputMessage="1" showErrorMessage="1" imeMode="halfAlpha" sqref="N16 H17:P17 L5:M5"/>
  </dataValidations>
  <printOptions horizontalCentered="1"/>
  <pageMargins left="0.7086614173228347" right="0.7086614173228347" top="0.4330708661417323" bottom="0.2362204724409449" header="0.3937007874015748" footer="0.1968503937007874"/>
  <pageSetup fitToHeight="0" horizontalDpi="600" verticalDpi="600" orientation="portrait" paperSize="9" scale="95" r:id="rId3"/>
  <rowBreaks count="1" manualBreakCount="1">
    <brk id="49" min="4" max="16383" man="1"/>
  </rowBreaks>
  <drawing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7D085-2820-4355-B5E3-4F49D4E0F42F}">
  <sheetPr>
    <tabColor rgb="FFFF0000"/>
  </sheetPr>
  <dimension ref="E1:AC83"/>
  <sheetViews>
    <sheetView view="pageBreakPreview" zoomScaleSheetLayoutView="100" workbookViewId="0" topLeftCell="A40">
      <selection activeCell="H28" sqref="H28:J28"/>
    </sheetView>
  </sheetViews>
  <sheetFormatPr defaultColWidth="6.57421875" defaultRowHeight="24" customHeight="1"/>
  <cols>
    <col min="1" max="17" width="6.57421875" style="2" customWidth="1"/>
    <col min="18" max="18" width="121.00390625" style="2" customWidth="1"/>
    <col min="19" max="16384" width="6.57421875" style="2" customWidth="1"/>
  </cols>
  <sheetData>
    <row r="1" ht="24" customHeight="1">
      <c r="E1" s="1" t="s">
        <v>5</v>
      </c>
    </row>
    <row r="2" spans="6:18" ht="20.1" customHeight="1">
      <c r="F2" s="129" t="s">
        <v>66</v>
      </c>
      <c r="G2" s="129"/>
      <c r="H2" s="129"/>
      <c r="I2" s="129"/>
      <c r="J2" s="129"/>
      <c r="K2" s="129"/>
      <c r="L2" s="129"/>
      <c r="M2" s="129"/>
      <c r="N2" s="129"/>
      <c r="O2" s="129"/>
      <c r="P2" s="22"/>
      <c r="Q2" s="22"/>
      <c r="R2" s="22"/>
    </row>
    <row r="3" spans="5:15" ht="10.5" customHeight="1">
      <c r="E3" s="23"/>
      <c r="F3" s="23"/>
      <c r="G3" s="23"/>
      <c r="H3" s="23"/>
      <c r="J3" s="3"/>
      <c r="K3" s="3"/>
      <c r="L3" s="53"/>
      <c r="M3" s="23"/>
      <c r="N3" s="23"/>
      <c r="O3" s="23"/>
    </row>
    <row r="4" spans="5:16" ht="18" customHeight="1">
      <c r="E4" s="53"/>
      <c r="F4" s="53"/>
      <c r="G4" s="53"/>
      <c r="H4" s="53"/>
      <c r="I4" s="53"/>
      <c r="J4" s="53"/>
      <c r="K4" s="53"/>
      <c r="N4" s="130" t="s">
        <v>127</v>
      </c>
      <c r="O4" s="130"/>
      <c r="P4" s="130"/>
    </row>
    <row r="5" spans="5:16" ht="18" customHeight="1">
      <c r="E5" s="131" t="s">
        <v>6</v>
      </c>
      <c r="F5" s="131"/>
      <c r="G5" s="131"/>
      <c r="H5" s="131"/>
      <c r="I5" s="131"/>
      <c r="J5" s="53"/>
      <c r="K5" s="23" t="s">
        <v>69</v>
      </c>
      <c r="L5" s="279" t="s">
        <v>128</v>
      </c>
      <c r="M5" s="279"/>
      <c r="N5" s="86"/>
      <c r="O5" s="86"/>
      <c r="P5" s="87"/>
    </row>
    <row r="6" spans="5:18" ht="15.95" customHeight="1">
      <c r="E6" s="53"/>
      <c r="F6" s="53"/>
      <c r="G6" s="53"/>
      <c r="H6" s="53"/>
      <c r="J6" s="3" t="s">
        <v>7</v>
      </c>
      <c r="K6" s="3" t="s">
        <v>8</v>
      </c>
      <c r="L6" s="279" t="s">
        <v>113</v>
      </c>
      <c r="M6" s="279"/>
      <c r="N6" s="279"/>
      <c r="O6" s="279"/>
      <c r="P6" s="279"/>
      <c r="Q6" s="53"/>
      <c r="R6" s="53"/>
    </row>
    <row r="7" spans="5:15" ht="10.5" customHeight="1">
      <c r="E7" s="23"/>
      <c r="F7" s="23"/>
      <c r="G7" s="23"/>
      <c r="H7" s="23"/>
      <c r="J7" s="3"/>
      <c r="K7" s="53"/>
      <c r="L7" s="53"/>
      <c r="M7" s="23"/>
      <c r="N7" s="23"/>
      <c r="O7" s="23"/>
    </row>
    <row r="8" spans="5:16" ht="18" customHeight="1">
      <c r="E8" s="23"/>
      <c r="F8" s="23"/>
      <c r="G8" s="23"/>
      <c r="H8" s="23"/>
      <c r="K8" s="3" t="s">
        <v>9</v>
      </c>
      <c r="L8" s="279" t="s">
        <v>126</v>
      </c>
      <c r="M8" s="279"/>
      <c r="N8" s="279"/>
      <c r="O8" s="279"/>
      <c r="P8" s="279"/>
    </row>
    <row r="9" spans="5:15" ht="10.5" customHeight="1">
      <c r="E9" s="23"/>
      <c r="F9" s="23"/>
      <c r="G9" s="23"/>
      <c r="H9" s="23"/>
      <c r="J9" s="3"/>
      <c r="K9" s="53"/>
      <c r="L9" s="53"/>
      <c r="M9" s="23"/>
      <c r="N9" s="23"/>
      <c r="O9" s="23"/>
    </row>
    <row r="10" spans="5:19" ht="18" customHeight="1">
      <c r="E10" s="132" t="s">
        <v>158</v>
      </c>
      <c r="F10" s="132"/>
      <c r="G10" s="132"/>
      <c r="H10" s="132"/>
      <c r="I10" s="132"/>
      <c r="J10" s="132"/>
      <c r="K10" s="132"/>
      <c r="L10" s="132"/>
      <c r="M10" s="132"/>
      <c r="N10" s="132"/>
      <c r="O10" s="132"/>
      <c r="P10" s="132"/>
      <c r="Q10" s="24"/>
      <c r="R10" s="24"/>
      <c r="S10" s="25"/>
    </row>
    <row r="11" spans="5:19" ht="18" customHeight="1">
      <c r="E11" s="132"/>
      <c r="F11" s="132"/>
      <c r="G11" s="132"/>
      <c r="H11" s="132"/>
      <c r="I11" s="132"/>
      <c r="J11" s="132"/>
      <c r="K11" s="132"/>
      <c r="L11" s="132"/>
      <c r="M11" s="132"/>
      <c r="N11" s="132"/>
      <c r="O11" s="132"/>
      <c r="P11" s="132"/>
      <c r="Q11" s="24"/>
      <c r="R11" s="24"/>
      <c r="S11" s="25"/>
    </row>
    <row r="12" spans="5:19" ht="18" customHeight="1">
      <c r="E12" s="132"/>
      <c r="F12" s="132"/>
      <c r="G12" s="132"/>
      <c r="H12" s="132"/>
      <c r="I12" s="132"/>
      <c r="J12" s="132"/>
      <c r="K12" s="132"/>
      <c r="L12" s="132"/>
      <c r="M12" s="132"/>
      <c r="N12" s="132"/>
      <c r="O12" s="132"/>
      <c r="P12" s="132"/>
      <c r="Q12" s="24"/>
      <c r="R12" s="24"/>
      <c r="S12" s="25"/>
    </row>
    <row r="13" spans="5:19" ht="18" customHeight="1">
      <c r="E13" s="132"/>
      <c r="F13" s="132"/>
      <c r="G13" s="132"/>
      <c r="H13" s="132"/>
      <c r="I13" s="132"/>
      <c r="J13" s="132"/>
      <c r="K13" s="132"/>
      <c r="L13" s="132"/>
      <c r="M13" s="132"/>
      <c r="N13" s="132"/>
      <c r="O13" s="132"/>
      <c r="P13" s="132"/>
      <c r="Q13" s="24"/>
      <c r="R13" s="24"/>
      <c r="S13" s="25"/>
    </row>
    <row r="14" spans="5:19" ht="18" customHeight="1">
      <c r="E14" s="132"/>
      <c r="F14" s="132"/>
      <c r="G14" s="132"/>
      <c r="H14" s="132"/>
      <c r="I14" s="132"/>
      <c r="J14" s="132"/>
      <c r="K14" s="132"/>
      <c r="L14" s="132"/>
      <c r="M14" s="132"/>
      <c r="N14" s="132"/>
      <c r="O14" s="132"/>
      <c r="P14" s="132"/>
      <c r="Q14" s="24"/>
      <c r="R14" s="24"/>
      <c r="S14" s="25"/>
    </row>
    <row r="15" spans="5:22" ht="18" customHeight="1">
      <c r="E15" s="133" t="s">
        <v>7</v>
      </c>
      <c r="F15" s="135" t="s">
        <v>10</v>
      </c>
      <c r="G15" s="135"/>
      <c r="H15" s="274" t="str">
        <f>L8</f>
        <v>本荘　太郎</v>
      </c>
      <c r="I15" s="274"/>
      <c r="J15" s="274"/>
      <c r="K15" s="274"/>
      <c r="L15" s="54" t="s">
        <v>11</v>
      </c>
      <c r="M15" s="88"/>
      <c r="N15" s="89" t="s">
        <v>12</v>
      </c>
      <c r="O15" s="65"/>
      <c r="P15" s="57" t="s">
        <v>13</v>
      </c>
      <c r="Q15" s="53"/>
      <c r="S15" s="53" t="s">
        <v>14</v>
      </c>
      <c r="T15" s="25" t="b">
        <v>1</v>
      </c>
      <c r="V15" s="2" t="str">
        <f>IF(AND(T15=FALSE,T16=FALSE),"エラー",IF(AND(T15=TRUE,T16=TRUE),"エラー",IF(T15=TRUE,"男","女")))</f>
        <v>男</v>
      </c>
    </row>
    <row r="16" spans="5:20" ht="18" customHeight="1">
      <c r="E16" s="134"/>
      <c r="F16" s="126" t="s">
        <v>15</v>
      </c>
      <c r="G16" s="126"/>
      <c r="H16" s="275">
        <v>36078</v>
      </c>
      <c r="I16" s="276"/>
      <c r="J16" s="276"/>
      <c r="K16" s="276"/>
      <c r="L16" s="139" t="s">
        <v>16</v>
      </c>
      <c r="M16" s="140"/>
      <c r="N16" s="277" t="s">
        <v>117</v>
      </c>
      <c r="O16" s="277"/>
      <c r="P16" s="278"/>
      <c r="Q16" s="53"/>
      <c r="S16" s="53" t="s">
        <v>13</v>
      </c>
      <c r="T16" s="25" t="b">
        <v>0</v>
      </c>
    </row>
    <row r="17" spans="5:17" ht="18" customHeight="1">
      <c r="E17" s="134"/>
      <c r="F17" s="126" t="s">
        <v>0</v>
      </c>
      <c r="G17" s="126"/>
      <c r="H17" s="270" t="s">
        <v>114</v>
      </c>
      <c r="I17" s="271"/>
      <c r="J17" s="271"/>
      <c r="K17" s="271"/>
      <c r="L17" s="271"/>
      <c r="M17" s="271"/>
      <c r="N17" s="271"/>
      <c r="O17" s="271"/>
      <c r="P17" s="272"/>
      <c r="Q17" s="53"/>
    </row>
    <row r="18" spans="5:17" ht="18" customHeight="1">
      <c r="E18" s="134" t="s">
        <v>18</v>
      </c>
      <c r="F18" s="126" t="s">
        <v>19</v>
      </c>
      <c r="G18" s="126"/>
      <c r="H18" s="270" t="s">
        <v>116</v>
      </c>
      <c r="I18" s="271"/>
      <c r="J18" s="271"/>
      <c r="K18" s="271"/>
      <c r="L18" s="271"/>
      <c r="M18" s="271"/>
      <c r="N18" s="271"/>
      <c r="O18" s="271"/>
      <c r="P18" s="272"/>
      <c r="Q18" s="53"/>
    </row>
    <row r="19" spans="5:29" ht="18" customHeight="1">
      <c r="E19" s="134"/>
      <c r="F19" s="126" t="s">
        <v>21</v>
      </c>
      <c r="G19" s="126"/>
      <c r="H19" s="270" t="s">
        <v>115</v>
      </c>
      <c r="I19" s="271"/>
      <c r="J19" s="271"/>
      <c r="K19" s="271"/>
      <c r="L19" s="271"/>
      <c r="M19" s="271"/>
      <c r="N19" s="271"/>
      <c r="O19" s="271"/>
      <c r="P19" s="272"/>
      <c r="Q19" s="53"/>
      <c r="AB19" s="53"/>
      <c r="AC19" s="25"/>
    </row>
    <row r="20" spans="5:17" ht="18" customHeight="1">
      <c r="E20" s="134"/>
      <c r="F20" s="126" t="s">
        <v>22</v>
      </c>
      <c r="G20" s="126"/>
      <c r="H20" s="266" t="s">
        <v>133</v>
      </c>
      <c r="I20" s="267"/>
      <c r="J20" s="267"/>
      <c r="K20" s="267"/>
      <c r="L20" s="267"/>
      <c r="M20" s="267"/>
      <c r="N20" s="267"/>
      <c r="O20" s="267"/>
      <c r="P20" s="269"/>
      <c r="Q20" s="53"/>
    </row>
    <row r="21" spans="5:22" ht="18" customHeight="1">
      <c r="E21" s="153" t="s">
        <v>24</v>
      </c>
      <c r="F21" s="159" t="s">
        <v>25</v>
      </c>
      <c r="G21" s="160"/>
      <c r="H21" s="170" t="s">
        <v>118</v>
      </c>
      <c r="I21" s="170"/>
      <c r="J21" s="170"/>
      <c r="K21" s="170"/>
      <c r="L21" s="170"/>
      <c r="M21" s="170"/>
      <c r="N21" s="170"/>
      <c r="O21" s="170"/>
      <c r="P21" s="171"/>
      <c r="Q21" s="53"/>
      <c r="S21" s="53" t="s">
        <v>17</v>
      </c>
      <c r="T21" s="25" t="b">
        <v>1</v>
      </c>
      <c r="V21" s="2" t="str">
        <f>IF(AND(T21=FALSE,T22=FALSE,T23=FALSE,T24=FALSE),"エラー",IF(AND(T21=TRUE,T22=TRUE),"エラー",IF(T21=TRUE,"卒業","中退")))</f>
        <v>卒業</v>
      </c>
    </row>
    <row r="22" spans="5:20" ht="18" customHeight="1">
      <c r="E22" s="153"/>
      <c r="F22" s="161"/>
      <c r="G22" s="162"/>
      <c r="H22" s="58" t="s">
        <v>27</v>
      </c>
      <c r="I22" s="59"/>
      <c r="J22" s="60" t="s">
        <v>28</v>
      </c>
      <c r="K22" s="163"/>
      <c r="L22" s="163"/>
      <c r="M22" s="163"/>
      <c r="N22" s="163"/>
      <c r="O22" s="163"/>
      <c r="P22" s="61" t="s">
        <v>29</v>
      </c>
      <c r="Q22" s="53"/>
      <c r="R22" s="53"/>
      <c r="S22" s="53" t="s">
        <v>20</v>
      </c>
      <c r="T22" s="25" t="b">
        <v>0</v>
      </c>
    </row>
    <row r="23" spans="5:20" ht="18" customHeight="1">
      <c r="E23" s="153"/>
      <c r="F23" s="126" t="s">
        <v>30</v>
      </c>
      <c r="G23" s="126"/>
      <c r="H23" s="26" t="s">
        <v>31</v>
      </c>
      <c r="I23" s="273">
        <v>1920000</v>
      </c>
      <c r="J23" s="273"/>
      <c r="K23" s="273"/>
      <c r="L23" s="27" t="s">
        <v>32</v>
      </c>
      <c r="M23" s="27"/>
      <c r="N23" s="27"/>
      <c r="O23" s="27"/>
      <c r="P23" s="28"/>
      <c r="Q23" s="53"/>
      <c r="R23" s="53"/>
      <c r="S23" s="53" t="s">
        <v>23</v>
      </c>
      <c r="T23" s="25" t="b">
        <v>0</v>
      </c>
    </row>
    <row r="24" spans="5:20" ht="18" customHeight="1">
      <c r="E24" s="153"/>
      <c r="F24" s="126" t="s">
        <v>33</v>
      </c>
      <c r="G24" s="126"/>
      <c r="H24" s="263">
        <v>42461</v>
      </c>
      <c r="I24" s="264"/>
      <c r="J24" s="264"/>
      <c r="K24" s="264"/>
      <c r="L24" s="20" t="s">
        <v>34</v>
      </c>
      <c r="M24" s="264">
        <v>43921</v>
      </c>
      <c r="N24" s="264"/>
      <c r="O24" s="264"/>
      <c r="P24" s="265"/>
      <c r="Q24" s="53"/>
      <c r="R24" s="53"/>
      <c r="S24" s="53" t="s">
        <v>26</v>
      </c>
      <c r="T24" s="25" t="b">
        <v>0</v>
      </c>
    </row>
    <row r="25" spans="5:18" ht="18" customHeight="1">
      <c r="E25" s="153"/>
      <c r="F25" s="126" t="s">
        <v>35</v>
      </c>
      <c r="G25" s="126"/>
      <c r="H25" s="263">
        <v>44470</v>
      </c>
      <c r="I25" s="264"/>
      <c r="J25" s="264"/>
      <c r="K25" s="264"/>
      <c r="L25" s="20" t="s">
        <v>34</v>
      </c>
      <c r="M25" s="264">
        <v>47362</v>
      </c>
      <c r="N25" s="264"/>
      <c r="O25" s="264"/>
      <c r="P25" s="265"/>
      <c r="Q25" s="53"/>
      <c r="R25" s="53"/>
    </row>
    <row r="26" spans="5:19" ht="18" customHeight="1">
      <c r="E26" s="153" t="s">
        <v>36</v>
      </c>
      <c r="F26" s="126" t="s">
        <v>67</v>
      </c>
      <c r="G26" s="126"/>
      <c r="H26" s="266" t="s">
        <v>120</v>
      </c>
      <c r="I26" s="267"/>
      <c r="J26" s="268"/>
      <c r="K26" s="156" t="s">
        <v>68</v>
      </c>
      <c r="L26" s="157"/>
      <c r="M26" s="266" t="s">
        <v>121</v>
      </c>
      <c r="N26" s="267"/>
      <c r="O26" s="267"/>
      <c r="P26" s="269"/>
      <c r="Q26" s="53"/>
      <c r="R26" s="53"/>
      <c r="S26" s="53"/>
    </row>
    <row r="27" spans="5:22" ht="18" customHeight="1">
      <c r="E27" s="153"/>
      <c r="F27" s="126" t="s">
        <v>37</v>
      </c>
      <c r="G27" s="126"/>
      <c r="H27" s="266" t="s">
        <v>119</v>
      </c>
      <c r="I27" s="267"/>
      <c r="J27" s="267"/>
      <c r="K27" s="267"/>
      <c r="L27" s="267"/>
      <c r="M27" s="267"/>
      <c r="N27" s="267"/>
      <c r="O27" s="267"/>
      <c r="P27" s="269"/>
      <c r="Q27" s="53"/>
      <c r="R27" s="53"/>
      <c r="S27" s="53" t="s">
        <v>111</v>
      </c>
      <c r="T27" s="2" t="b">
        <v>1</v>
      </c>
      <c r="V27" s="2" t="str">
        <f>IF(AND(T27=FALSE,T28=FALSE),"エラー",IF(AND(T27=TRUE,T28=TRUE),"エラー",IF(T27=TRUE,"卒業","中退")))</f>
        <v>卒業</v>
      </c>
    </row>
    <row r="28" spans="5:20" ht="18" customHeight="1">
      <c r="E28" s="154"/>
      <c r="F28" s="158" t="s">
        <v>38</v>
      </c>
      <c r="G28" s="158"/>
      <c r="H28" s="256">
        <v>42461</v>
      </c>
      <c r="I28" s="257"/>
      <c r="J28" s="258"/>
      <c r="K28" s="156" t="s">
        <v>39</v>
      </c>
      <c r="L28" s="157"/>
      <c r="M28" s="259">
        <v>43921</v>
      </c>
      <c r="N28" s="260"/>
      <c r="O28" s="90" t="s">
        <v>109</v>
      </c>
      <c r="P28" s="84" t="s">
        <v>110</v>
      </c>
      <c r="Q28" s="53"/>
      <c r="R28" s="53"/>
      <c r="S28" s="53" t="s">
        <v>112</v>
      </c>
      <c r="T28" s="2" t="b">
        <v>0</v>
      </c>
    </row>
    <row r="29" spans="5:19" ht="2.1" customHeight="1">
      <c r="E29" s="29"/>
      <c r="F29" s="20"/>
      <c r="G29" s="20"/>
      <c r="H29" s="20"/>
      <c r="I29" s="20"/>
      <c r="J29" s="20"/>
      <c r="K29" s="30"/>
      <c r="L29" s="30"/>
      <c r="M29" s="30"/>
      <c r="N29" s="30"/>
      <c r="O29" s="30"/>
      <c r="P29" s="31"/>
      <c r="Q29" s="53"/>
      <c r="R29" s="53"/>
      <c r="S29" s="53"/>
    </row>
    <row r="30" spans="5:18" ht="18" customHeight="1">
      <c r="E30" s="179" t="s">
        <v>40</v>
      </c>
      <c r="F30" s="180"/>
      <c r="G30" s="180"/>
      <c r="H30" s="261">
        <v>44866</v>
      </c>
      <c r="I30" s="262"/>
      <c r="J30" s="262"/>
      <c r="K30" s="19" t="s">
        <v>41</v>
      </c>
      <c r="L30" s="4"/>
      <c r="M30" s="4"/>
      <c r="N30" s="4"/>
      <c r="O30" s="4"/>
      <c r="P30" s="5"/>
      <c r="Q30" s="53"/>
      <c r="R30" s="53"/>
    </row>
    <row r="31" spans="5:19" ht="18" customHeight="1">
      <c r="E31" s="164"/>
      <c r="F31" s="181"/>
      <c r="G31" s="181"/>
      <c r="H31" s="6"/>
      <c r="I31" s="32"/>
      <c r="J31" s="7"/>
      <c r="K31" s="33" t="s">
        <v>42</v>
      </c>
      <c r="L31" s="34"/>
      <c r="M31" s="7"/>
      <c r="N31" s="7"/>
      <c r="O31" s="7"/>
      <c r="P31" s="8"/>
      <c r="Q31" s="53"/>
      <c r="R31" s="53"/>
      <c r="S31" s="53"/>
    </row>
    <row r="32" spans="5:19" ht="18" customHeight="1">
      <c r="E32" s="164" t="s">
        <v>43</v>
      </c>
      <c r="F32" s="126"/>
      <c r="G32" s="126"/>
      <c r="H32" s="172">
        <v>240000</v>
      </c>
      <c r="I32" s="173"/>
      <c r="J32" s="173"/>
      <c r="K32" s="35" t="s">
        <v>44</v>
      </c>
      <c r="L32" s="35"/>
      <c r="M32" s="35"/>
      <c r="N32" s="35"/>
      <c r="O32" s="35"/>
      <c r="P32" s="36"/>
      <c r="Q32" s="53"/>
      <c r="R32" s="53"/>
      <c r="S32" s="53"/>
    </row>
    <row r="33" spans="5:19" ht="18" customHeight="1">
      <c r="E33" s="134" t="s">
        <v>45</v>
      </c>
      <c r="F33" s="126"/>
      <c r="G33" s="126"/>
      <c r="H33" s="172">
        <v>133000</v>
      </c>
      <c r="I33" s="173"/>
      <c r="J33" s="173"/>
      <c r="K33" s="35" t="s">
        <v>46</v>
      </c>
      <c r="L33" s="35"/>
      <c r="M33" s="35"/>
      <c r="N33" s="35"/>
      <c r="O33" s="35"/>
      <c r="P33" s="36"/>
      <c r="Q33" s="53"/>
      <c r="R33" s="53"/>
      <c r="S33" s="53"/>
    </row>
    <row r="34" spans="5:19" ht="18" customHeight="1">
      <c r="E34" s="134" t="s">
        <v>47</v>
      </c>
      <c r="F34" s="126"/>
      <c r="G34" s="126"/>
      <c r="H34" s="172">
        <v>0</v>
      </c>
      <c r="I34" s="173"/>
      <c r="J34" s="173"/>
      <c r="K34" s="35" t="s">
        <v>48</v>
      </c>
      <c r="L34" s="35"/>
      <c r="M34" s="37" t="s">
        <v>49</v>
      </c>
      <c r="N34" s="35"/>
      <c r="O34" s="35"/>
      <c r="P34" s="36"/>
      <c r="Q34" s="53"/>
      <c r="R34" s="53"/>
      <c r="S34" s="53"/>
    </row>
    <row r="35" spans="5:19" ht="18" customHeight="1">
      <c r="E35" s="164" t="s">
        <v>74</v>
      </c>
      <c r="F35" s="126"/>
      <c r="G35" s="126"/>
      <c r="H35" s="255">
        <v>44470</v>
      </c>
      <c r="I35" s="242"/>
      <c r="J35" s="242"/>
      <c r="K35" s="242"/>
      <c r="L35" s="21" t="s">
        <v>34</v>
      </c>
      <c r="M35" s="242">
        <v>44834</v>
      </c>
      <c r="N35" s="242"/>
      <c r="O35" s="242"/>
      <c r="P35" s="243"/>
      <c r="Q35" s="53"/>
      <c r="R35" s="53"/>
      <c r="S35" s="53"/>
    </row>
    <row r="36" spans="5:19" ht="18" customHeight="1">
      <c r="E36" s="134"/>
      <c r="F36" s="126"/>
      <c r="G36" s="126"/>
      <c r="H36" s="244">
        <v>12</v>
      </c>
      <c r="I36" s="245"/>
      <c r="J36" s="245"/>
      <c r="K36" s="9" t="s">
        <v>50</v>
      </c>
      <c r="L36" s="34"/>
      <c r="M36" s="38" t="s">
        <v>76</v>
      </c>
      <c r="N36" s="34"/>
      <c r="O36" s="34"/>
      <c r="P36" s="39"/>
      <c r="Q36" s="53"/>
      <c r="R36" s="53"/>
      <c r="S36" s="53"/>
    </row>
    <row r="37" spans="5:22" ht="18" customHeight="1">
      <c r="E37" s="182" t="s">
        <v>51</v>
      </c>
      <c r="F37" s="183"/>
      <c r="G37" s="160"/>
      <c r="H37" s="62"/>
      <c r="I37" s="63" t="s">
        <v>52</v>
      </c>
      <c r="J37" s="64" t="s">
        <v>53</v>
      </c>
      <c r="K37" s="91"/>
      <c r="L37" s="92" t="s">
        <v>54</v>
      </c>
      <c r="M37" s="92"/>
      <c r="N37" s="186" t="s">
        <v>55</v>
      </c>
      <c r="O37" s="186"/>
      <c r="P37" s="187"/>
      <c r="Q37" s="53"/>
      <c r="R37" s="53"/>
      <c r="S37" s="2" t="s">
        <v>151</v>
      </c>
      <c r="T37" s="53" t="b">
        <v>1</v>
      </c>
      <c r="U37" s="2">
        <v>134000</v>
      </c>
      <c r="V37" s="2" t="str">
        <f>IF(AND(T37=FALSE,T38=FALSE),"エラー",IF(AND(T37=TRUE,T38=TRUE),"エラー",IF(T37=TRUE,"起業","通常")))</f>
        <v>起業</v>
      </c>
    </row>
    <row r="38" spans="5:21" ht="18" customHeight="1">
      <c r="E38" s="184"/>
      <c r="F38" s="185"/>
      <c r="G38" s="162"/>
      <c r="H38" s="10" t="s">
        <v>56</v>
      </c>
      <c r="I38" s="32"/>
      <c r="J38" s="32"/>
      <c r="K38" s="34" t="s">
        <v>57</v>
      </c>
      <c r="L38" s="4"/>
      <c r="M38" s="34"/>
      <c r="N38" s="40"/>
      <c r="O38" s="40"/>
      <c r="P38" s="41"/>
      <c r="Q38" s="53"/>
      <c r="R38" s="53"/>
      <c r="S38" s="2" t="s">
        <v>152</v>
      </c>
      <c r="T38" s="53" t="b">
        <v>0</v>
      </c>
      <c r="U38" s="2">
        <v>67000</v>
      </c>
    </row>
    <row r="39" spans="5:19" ht="18" customHeight="1">
      <c r="E39" s="134" t="s">
        <v>58</v>
      </c>
      <c r="F39" s="126"/>
      <c r="G39" s="126"/>
      <c r="H39" s="246">
        <f>IF(H32="","",IF(H32-H33-H34&lt;0,0,H32-H33-H34))</f>
        <v>107000</v>
      </c>
      <c r="I39" s="247"/>
      <c r="J39" s="247"/>
      <c r="K39" s="42" t="s">
        <v>72</v>
      </c>
      <c r="L39" s="194" t="s">
        <v>73</v>
      </c>
      <c r="M39" s="194"/>
      <c r="N39" s="194"/>
      <c r="O39" s="194"/>
      <c r="P39" s="195"/>
      <c r="Q39" s="53"/>
      <c r="R39" s="53"/>
      <c r="S39" s="53"/>
    </row>
    <row r="40" spans="5:19" ht="18" customHeight="1" thickBot="1">
      <c r="E40" s="188"/>
      <c r="F40" s="158"/>
      <c r="G40" s="158"/>
      <c r="H40" s="248">
        <f>IF(AND(T37=FALSE,T38=FALSE),"",IF(AND(T37=TRUE,T38=TRUE),"申請区分のいずれかに☑！",IF(T38=TRUE,IF(H39&gt;U38,U38,H39),IF(H39&gt;U37,U37,H39))))</f>
        <v>107000</v>
      </c>
      <c r="I40" s="249"/>
      <c r="J40" s="249"/>
      <c r="K40" s="43" t="s">
        <v>72</v>
      </c>
      <c r="L40" s="250" t="s">
        <v>77</v>
      </c>
      <c r="M40" s="250"/>
      <c r="N40" s="250"/>
      <c r="O40" s="250"/>
      <c r="P40" s="251"/>
      <c r="Q40" s="53"/>
      <c r="R40" s="53"/>
      <c r="S40" s="53"/>
    </row>
    <row r="41" spans="5:19" ht="18" customHeight="1" thickBot="1">
      <c r="E41" s="189"/>
      <c r="F41" s="190"/>
      <c r="G41" s="191"/>
      <c r="H41" s="252">
        <f>IF(ISNUMBER(H40),ROUNDDOWN(H40*H36/12,-3),"")</f>
        <v>107000</v>
      </c>
      <c r="I41" s="253"/>
      <c r="J41" s="254"/>
      <c r="K41" s="44" t="s">
        <v>70</v>
      </c>
      <c r="L41" s="45" t="s">
        <v>71</v>
      </c>
      <c r="M41" s="46"/>
      <c r="N41" s="46"/>
      <c r="O41" s="46"/>
      <c r="P41" s="47"/>
      <c r="Q41" s="53"/>
      <c r="R41" s="53"/>
      <c r="S41" s="53"/>
    </row>
    <row r="42" spans="5:19" ht="5.25" customHeight="1">
      <c r="E42" s="11"/>
      <c r="F42" s="11"/>
      <c r="G42" s="11"/>
      <c r="H42" s="11"/>
      <c r="I42" s="11"/>
      <c r="J42" s="11"/>
      <c r="K42" s="48"/>
      <c r="L42" s="48"/>
      <c r="M42" s="48"/>
      <c r="N42" s="48"/>
      <c r="O42" s="48"/>
      <c r="P42" s="48"/>
      <c r="Q42" s="53"/>
      <c r="R42" s="53"/>
      <c r="S42" s="53"/>
    </row>
    <row r="43" spans="5:19" ht="18" customHeight="1">
      <c r="E43" s="203" t="s">
        <v>59</v>
      </c>
      <c r="F43" s="135" t="s">
        <v>1</v>
      </c>
      <c r="G43" s="135"/>
      <c r="H43" s="234" t="s">
        <v>122</v>
      </c>
      <c r="I43" s="235"/>
      <c r="J43" s="236"/>
      <c r="K43" s="209" t="s">
        <v>2</v>
      </c>
      <c r="L43" s="210"/>
      <c r="M43" s="234" t="s">
        <v>123</v>
      </c>
      <c r="N43" s="235"/>
      <c r="O43" s="235"/>
      <c r="P43" s="237"/>
      <c r="Q43" s="53"/>
      <c r="R43" s="53"/>
      <c r="S43" s="53"/>
    </row>
    <row r="44" spans="5:22" ht="18" customHeight="1">
      <c r="E44" s="204"/>
      <c r="F44" s="126" t="s">
        <v>3</v>
      </c>
      <c r="G44" s="126"/>
      <c r="H44" s="238" t="s">
        <v>60</v>
      </c>
      <c r="I44" s="238"/>
      <c r="J44" s="238"/>
      <c r="K44" s="156" t="s">
        <v>125</v>
      </c>
      <c r="L44" s="157"/>
      <c r="M44" s="239" t="s">
        <v>124</v>
      </c>
      <c r="N44" s="240"/>
      <c r="O44" s="240"/>
      <c r="P44" s="241"/>
      <c r="Q44" s="53"/>
      <c r="R44" s="53"/>
      <c r="T44" s="53" t="b">
        <v>1</v>
      </c>
      <c r="V44" s="2" t="str">
        <f>IF(AND(T44=FALSE,T45=FALSE),"エラー",IF(AND(T44=TRUE,T45=TRUE),"エラー",IF(T44=TRUE,"普通","当座")))</f>
        <v>普通</v>
      </c>
    </row>
    <row r="45" spans="5:20" ht="18" customHeight="1">
      <c r="E45" s="205"/>
      <c r="F45" s="190" t="s">
        <v>4</v>
      </c>
      <c r="G45" s="190"/>
      <c r="H45" s="228">
        <v>999999</v>
      </c>
      <c r="I45" s="229"/>
      <c r="J45" s="230"/>
      <c r="K45" s="219" t="s">
        <v>61</v>
      </c>
      <c r="L45" s="220"/>
      <c r="M45" s="231" t="s">
        <v>126</v>
      </c>
      <c r="N45" s="232"/>
      <c r="O45" s="232"/>
      <c r="P45" s="233"/>
      <c r="Q45" s="53"/>
      <c r="R45" s="53"/>
      <c r="T45" s="53" t="b">
        <v>0</v>
      </c>
    </row>
    <row r="46" spans="5:19" ht="6" customHeight="1">
      <c r="E46" s="53"/>
      <c r="F46" s="53"/>
      <c r="G46" s="53"/>
      <c r="H46" s="53"/>
      <c r="I46" s="53"/>
      <c r="J46" s="53"/>
      <c r="K46" s="53"/>
      <c r="L46" s="53"/>
      <c r="M46" s="53"/>
      <c r="N46" s="53"/>
      <c r="O46" s="53"/>
      <c r="P46" s="53"/>
      <c r="Q46" s="53"/>
      <c r="R46" s="53"/>
      <c r="S46" s="53"/>
    </row>
    <row r="47" spans="5:16" ht="18" customHeight="1">
      <c r="E47" s="122" t="s">
        <v>155</v>
      </c>
      <c r="F47" s="118"/>
      <c r="G47" s="118" t="s">
        <v>156</v>
      </c>
      <c r="H47" s="118"/>
      <c r="I47" s="118"/>
      <c r="J47" s="118"/>
      <c r="K47" s="124" t="s">
        <v>149</v>
      </c>
      <c r="L47" s="124"/>
      <c r="M47" s="124"/>
      <c r="N47" s="118"/>
      <c r="O47" s="118"/>
      <c r="P47" s="119"/>
    </row>
    <row r="48" ht="18" customHeight="1"/>
    <row r="49" ht="18" customHeight="1">
      <c r="E49" s="120" t="s">
        <v>157</v>
      </c>
    </row>
    <row r="50" spans="5:19" ht="20.1" customHeight="1">
      <c r="E50" s="53"/>
      <c r="F50" s="53"/>
      <c r="G50" s="53"/>
      <c r="H50" s="53"/>
      <c r="I50" s="53"/>
      <c r="J50" s="53"/>
      <c r="K50" s="53"/>
      <c r="L50" s="53"/>
      <c r="M50" s="53"/>
      <c r="N50" s="53"/>
      <c r="O50" s="53"/>
      <c r="P50" s="53"/>
      <c r="Q50" s="53"/>
      <c r="R50" s="53"/>
      <c r="S50" s="53"/>
    </row>
    <row r="51" spans="5:19" ht="20.1" customHeight="1">
      <c r="E51" s="49"/>
      <c r="F51" s="50"/>
      <c r="G51" s="50"/>
      <c r="H51" s="50"/>
      <c r="I51" s="50"/>
      <c r="J51" s="50"/>
      <c r="K51" s="50"/>
      <c r="L51" s="50"/>
      <c r="M51" s="50"/>
      <c r="N51" s="50"/>
      <c r="O51" s="50"/>
      <c r="P51" s="51"/>
      <c r="Q51" s="53"/>
      <c r="R51" s="53"/>
      <c r="S51" s="53"/>
    </row>
    <row r="52" spans="5:16" ht="20.1" customHeight="1">
      <c r="E52" s="52"/>
      <c r="F52" s="225" t="s">
        <v>62</v>
      </c>
      <c r="G52" s="225"/>
      <c r="H52" s="225"/>
      <c r="I52" s="225"/>
      <c r="J52" s="225"/>
      <c r="K52" s="225"/>
      <c r="L52" s="225"/>
      <c r="M52" s="225"/>
      <c r="N52" s="225"/>
      <c r="O52" s="225"/>
      <c r="P52" s="5"/>
    </row>
    <row r="53" spans="5:16" ht="20.1" customHeight="1">
      <c r="E53" s="52"/>
      <c r="F53" s="19"/>
      <c r="G53" s="19"/>
      <c r="H53" s="4"/>
      <c r="I53" s="4"/>
      <c r="J53" s="4"/>
      <c r="K53" s="4"/>
      <c r="L53" s="4"/>
      <c r="M53" s="4"/>
      <c r="N53" s="4"/>
      <c r="O53" s="4"/>
      <c r="P53" s="5"/>
    </row>
    <row r="54" spans="5:16" ht="20.1" customHeight="1">
      <c r="E54" s="12" t="s">
        <v>63</v>
      </c>
      <c r="F54" s="226" t="s">
        <v>75</v>
      </c>
      <c r="G54" s="226"/>
      <c r="H54" s="226"/>
      <c r="I54" s="226"/>
      <c r="J54" s="226"/>
      <c r="K54" s="226"/>
      <c r="L54" s="226"/>
      <c r="M54" s="226"/>
      <c r="N54" s="226"/>
      <c r="O54" s="226"/>
      <c r="P54" s="13"/>
    </row>
    <row r="55" spans="5:16" ht="20.1" customHeight="1">
      <c r="E55" s="14"/>
      <c r="F55" s="226"/>
      <c r="G55" s="226"/>
      <c r="H55" s="226"/>
      <c r="I55" s="226"/>
      <c r="J55" s="226"/>
      <c r="K55" s="226"/>
      <c r="L55" s="226"/>
      <c r="M55" s="226"/>
      <c r="N55" s="226"/>
      <c r="O55" s="226"/>
      <c r="P55" s="13"/>
    </row>
    <row r="56" spans="5:16" ht="24" customHeight="1">
      <c r="E56" s="14"/>
      <c r="F56" s="226"/>
      <c r="G56" s="226"/>
      <c r="H56" s="226"/>
      <c r="I56" s="226"/>
      <c r="J56" s="226"/>
      <c r="K56" s="226"/>
      <c r="L56" s="226"/>
      <c r="M56" s="226"/>
      <c r="N56" s="226"/>
      <c r="O56" s="226"/>
      <c r="P56" s="13"/>
    </row>
    <row r="57" spans="5:16" ht="24" customHeight="1">
      <c r="E57" s="14"/>
      <c r="F57" s="226"/>
      <c r="G57" s="226"/>
      <c r="H57" s="226"/>
      <c r="I57" s="226"/>
      <c r="J57" s="226"/>
      <c r="K57" s="226"/>
      <c r="L57" s="226"/>
      <c r="M57" s="226"/>
      <c r="N57" s="226"/>
      <c r="O57" s="226"/>
      <c r="P57" s="13"/>
    </row>
    <row r="58" spans="5:16" ht="24" customHeight="1">
      <c r="E58" s="14"/>
      <c r="F58" s="226"/>
      <c r="G58" s="226"/>
      <c r="H58" s="226"/>
      <c r="I58" s="226"/>
      <c r="J58" s="226"/>
      <c r="K58" s="226"/>
      <c r="L58" s="226"/>
      <c r="M58" s="226"/>
      <c r="N58" s="226"/>
      <c r="O58" s="226"/>
      <c r="P58" s="13"/>
    </row>
    <row r="59" spans="5:16" ht="24" customHeight="1">
      <c r="E59" s="12" t="s">
        <v>63</v>
      </c>
      <c r="F59" s="226" t="s">
        <v>64</v>
      </c>
      <c r="G59" s="226"/>
      <c r="H59" s="226"/>
      <c r="I59" s="226"/>
      <c r="J59" s="226"/>
      <c r="K59" s="226"/>
      <c r="L59" s="226"/>
      <c r="M59" s="226"/>
      <c r="N59" s="226"/>
      <c r="O59" s="226"/>
      <c r="P59" s="13"/>
    </row>
    <row r="60" spans="5:16" ht="24" customHeight="1">
      <c r="E60" s="14"/>
      <c r="F60" s="226"/>
      <c r="G60" s="226"/>
      <c r="H60" s="226"/>
      <c r="I60" s="226"/>
      <c r="J60" s="226"/>
      <c r="K60" s="226"/>
      <c r="L60" s="226"/>
      <c r="M60" s="226"/>
      <c r="N60" s="226"/>
      <c r="O60" s="226"/>
      <c r="P60" s="13"/>
    </row>
    <row r="61" spans="5:16" ht="24" customHeight="1">
      <c r="E61" s="14"/>
      <c r="F61" s="226"/>
      <c r="G61" s="226"/>
      <c r="H61" s="226"/>
      <c r="I61" s="226"/>
      <c r="J61" s="226"/>
      <c r="K61" s="226"/>
      <c r="L61" s="226"/>
      <c r="M61" s="226"/>
      <c r="N61" s="226"/>
      <c r="O61" s="226"/>
      <c r="P61" s="13"/>
    </row>
    <row r="62" spans="5:16" ht="24" customHeight="1">
      <c r="E62" s="14"/>
      <c r="F62" s="226"/>
      <c r="G62" s="226"/>
      <c r="H62" s="226"/>
      <c r="I62" s="226"/>
      <c r="J62" s="226"/>
      <c r="K62" s="226"/>
      <c r="L62" s="226"/>
      <c r="M62" s="226"/>
      <c r="N62" s="226"/>
      <c r="O62" s="226"/>
      <c r="P62" s="13"/>
    </row>
    <row r="63" spans="5:16" ht="33.75" customHeight="1">
      <c r="E63" s="14"/>
      <c r="F63" s="226"/>
      <c r="G63" s="226"/>
      <c r="H63" s="226"/>
      <c r="I63" s="226"/>
      <c r="J63" s="226"/>
      <c r="K63" s="226"/>
      <c r="L63" s="226"/>
      <c r="M63" s="226"/>
      <c r="N63" s="226"/>
      <c r="O63" s="226"/>
      <c r="P63" s="13"/>
    </row>
    <row r="64" spans="5:16" ht="24" customHeight="1">
      <c r="E64" s="12" t="s">
        <v>63</v>
      </c>
      <c r="F64" s="226" t="s">
        <v>153</v>
      </c>
      <c r="G64" s="226"/>
      <c r="H64" s="226"/>
      <c r="I64" s="226"/>
      <c r="J64" s="226"/>
      <c r="K64" s="226"/>
      <c r="L64" s="226"/>
      <c r="M64" s="226"/>
      <c r="N64" s="226"/>
      <c r="O64" s="226"/>
      <c r="P64" s="13"/>
    </row>
    <row r="65" spans="5:16" ht="24" customHeight="1">
      <c r="E65" s="14"/>
      <c r="F65" s="226"/>
      <c r="G65" s="226"/>
      <c r="H65" s="226"/>
      <c r="I65" s="226"/>
      <c r="J65" s="226"/>
      <c r="K65" s="226"/>
      <c r="L65" s="226"/>
      <c r="M65" s="226"/>
      <c r="N65" s="226"/>
      <c r="O65" s="226"/>
      <c r="P65" s="13"/>
    </row>
    <row r="66" spans="5:16" ht="24" customHeight="1">
      <c r="E66" s="12" t="s">
        <v>63</v>
      </c>
      <c r="F66" s="226" t="s">
        <v>65</v>
      </c>
      <c r="G66" s="226"/>
      <c r="H66" s="226"/>
      <c r="I66" s="226"/>
      <c r="J66" s="226"/>
      <c r="K66" s="226"/>
      <c r="L66" s="226"/>
      <c r="M66" s="226"/>
      <c r="N66" s="226"/>
      <c r="O66" s="226"/>
      <c r="P66" s="13"/>
    </row>
    <row r="67" spans="5:16" ht="24" customHeight="1">
      <c r="E67" s="12" t="s">
        <v>63</v>
      </c>
      <c r="F67" s="226" t="s">
        <v>78</v>
      </c>
      <c r="G67" s="226"/>
      <c r="H67" s="226"/>
      <c r="I67" s="226"/>
      <c r="J67" s="226"/>
      <c r="K67" s="226"/>
      <c r="L67" s="226"/>
      <c r="M67" s="226"/>
      <c r="N67" s="226"/>
      <c r="O67" s="226"/>
      <c r="P67" s="13"/>
    </row>
    <row r="68" spans="5:16" ht="24" customHeight="1">
      <c r="E68" s="117"/>
      <c r="F68" s="4"/>
      <c r="G68" s="4"/>
      <c r="H68" s="4"/>
      <c r="I68" s="4"/>
      <c r="J68" s="4"/>
      <c r="K68" s="4"/>
      <c r="L68" s="4"/>
      <c r="M68" s="4"/>
      <c r="N68" s="4"/>
      <c r="O68" s="4"/>
      <c r="P68" s="5"/>
    </row>
    <row r="69" spans="5:16" ht="24" customHeight="1">
      <c r="E69" s="15"/>
      <c r="F69" s="16"/>
      <c r="G69" s="16"/>
      <c r="H69" s="16"/>
      <c r="I69" s="16"/>
      <c r="J69" s="16"/>
      <c r="K69" s="227" t="s">
        <v>154</v>
      </c>
      <c r="L69" s="227"/>
      <c r="M69" s="123" t="str">
        <f>IF(L8="","",L8)</f>
        <v>本荘　太郎</v>
      </c>
      <c r="N69" s="116"/>
      <c r="O69" s="16"/>
      <c r="P69" s="17"/>
    </row>
    <row r="70" spans="5:16" ht="24" customHeight="1">
      <c r="E70" s="224"/>
      <c r="F70" s="224"/>
      <c r="G70" s="224"/>
      <c r="H70" s="224"/>
      <c r="I70" s="224"/>
      <c r="J70" s="224"/>
      <c r="K70" s="224"/>
      <c r="L70" s="224"/>
      <c r="M70" s="224"/>
      <c r="N70" s="224"/>
      <c r="O70" s="224"/>
      <c r="P70" s="224"/>
    </row>
    <row r="71" spans="5:19" ht="18" customHeight="1">
      <c r="E71" s="224" t="s">
        <v>132</v>
      </c>
      <c r="F71" s="224"/>
      <c r="G71" s="224"/>
      <c r="H71" s="224"/>
      <c r="I71" s="224"/>
      <c r="J71" s="224"/>
      <c r="K71" s="224"/>
      <c r="L71" s="224"/>
      <c r="M71" s="224"/>
      <c r="N71" s="224"/>
      <c r="O71" s="224"/>
      <c r="P71" s="224"/>
      <c r="Q71" s="53"/>
      <c r="R71" s="53"/>
      <c r="S71" s="53"/>
    </row>
    <row r="72" spans="5:19" ht="18" customHeight="1">
      <c r="E72" s="224"/>
      <c r="F72" s="224"/>
      <c r="G72" s="224"/>
      <c r="H72" s="224"/>
      <c r="I72" s="224"/>
      <c r="J72" s="224"/>
      <c r="K72" s="224"/>
      <c r="L72" s="224"/>
      <c r="M72" s="224"/>
      <c r="N72" s="224"/>
      <c r="O72" s="224"/>
      <c r="P72" s="224"/>
      <c r="Q72" s="53"/>
      <c r="R72" s="53"/>
      <c r="S72" s="53"/>
    </row>
    <row r="73" spans="5:19" ht="18" customHeight="1">
      <c r="E73" s="224"/>
      <c r="F73" s="224"/>
      <c r="G73" s="224"/>
      <c r="H73" s="224"/>
      <c r="I73" s="224"/>
      <c r="J73" s="224"/>
      <c r="K73" s="224"/>
      <c r="L73" s="224"/>
      <c r="M73" s="224"/>
      <c r="N73" s="224"/>
      <c r="O73" s="224"/>
      <c r="P73" s="224"/>
      <c r="Q73" s="53"/>
      <c r="R73" s="53"/>
      <c r="S73" s="53"/>
    </row>
    <row r="74" spans="5:19" ht="18" customHeight="1">
      <c r="E74" s="224"/>
      <c r="F74" s="224"/>
      <c r="G74" s="224"/>
      <c r="H74" s="224"/>
      <c r="I74" s="224"/>
      <c r="J74" s="224"/>
      <c r="K74" s="224"/>
      <c r="L74" s="224"/>
      <c r="M74" s="224"/>
      <c r="N74" s="224"/>
      <c r="O74" s="224"/>
      <c r="P74" s="224"/>
      <c r="Q74" s="53"/>
      <c r="R74" s="53"/>
      <c r="S74" s="53"/>
    </row>
    <row r="75" spans="5:19" ht="18" customHeight="1">
      <c r="E75" s="224"/>
      <c r="F75" s="224"/>
      <c r="G75" s="224"/>
      <c r="H75" s="224"/>
      <c r="I75" s="224"/>
      <c r="J75" s="224"/>
      <c r="K75" s="224"/>
      <c r="L75" s="224"/>
      <c r="M75" s="224"/>
      <c r="N75" s="224"/>
      <c r="O75" s="224"/>
      <c r="P75" s="224"/>
      <c r="Q75" s="53"/>
      <c r="R75" s="53"/>
      <c r="S75" s="53"/>
    </row>
    <row r="76" spans="5:16" ht="24" customHeight="1">
      <c r="E76" s="18"/>
      <c r="F76" s="18"/>
      <c r="G76" s="18"/>
      <c r="H76" s="18"/>
      <c r="I76" s="18"/>
      <c r="J76" s="18"/>
      <c r="K76" s="18"/>
      <c r="L76" s="18"/>
      <c r="M76" s="18"/>
      <c r="N76" s="18"/>
      <c r="O76" s="18"/>
      <c r="P76" s="18"/>
    </row>
    <row r="77" spans="5:16" ht="24" customHeight="1">
      <c r="E77" s="55"/>
      <c r="F77" s="55"/>
      <c r="G77" s="55"/>
      <c r="H77" s="55"/>
      <c r="I77" s="55"/>
      <c r="J77" s="55"/>
      <c r="K77" s="55"/>
      <c r="L77" s="55"/>
      <c r="M77" s="55"/>
      <c r="N77" s="55"/>
      <c r="O77" s="55"/>
      <c r="P77" s="55"/>
    </row>
    <row r="78" spans="5:16" ht="24" customHeight="1">
      <c r="E78" s="55"/>
      <c r="F78" s="55"/>
      <c r="G78" s="55"/>
      <c r="H78" s="55"/>
      <c r="I78" s="55"/>
      <c r="J78" s="55"/>
      <c r="K78" s="55"/>
      <c r="L78" s="55"/>
      <c r="M78" s="55"/>
      <c r="N78" s="55"/>
      <c r="O78" s="55"/>
      <c r="P78" s="55"/>
    </row>
    <row r="83" ht="24" customHeight="1">
      <c r="H83" s="25"/>
    </row>
  </sheetData>
  <mergeCells count="89">
    <mergeCell ref="L8:P8"/>
    <mergeCell ref="F2:O2"/>
    <mergeCell ref="N4:P4"/>
    <mergeCell ref="E5:I5"/>
    <mergeCell ref="L5:M5"/>
    <mergeCell ref="L6:P6"/>
    <mergeCell ref="E10:P14"/>
    <mergeCell ref="E15:E17"/>
    <mergeCell ref="F15:G15"/>
    <mergeCell ref="H15:K15"/>
    <mergeCell ref="F16:G16"/>
    <mergeCell ref="H16:K16"/>
    <mergeCell ref="L16:M16"/>
    <mergeCell ref="N16:P16"/>
    <mergeCell ref="F17:G17"/>
    <mergeCell ref="H17:P17"/>
    <mergeCell ref="F25:G25"/>
    <mergeCell ref="E18:E20"/>
    <mergeCell ref="F18:G18"/>
    <mergeCell ref="H18:P18"/>
    <mergeCell ref="F19:G19"/>
    <mergeCell ref="H19:P19"/>
    <mergeCell ref="F20:G20"/>
    <mergeCell ref="H20:P20"/>
    <mergeCell ref="F23:G23"/>
    <mergeCell ref="I23:K23"/>
    <mergeCell ref="F24:G24"/>
    <mergeCell ref="H24:K24"/>
    <mergeCell ref="M24:P24"/>
    <mergeCell ref="E32:G32"/>
    <mergeCell ref="H32:J32"/>
    <mergeCell ref="H25:K25"/>
    <mergeCell ref="M25:P25"/>
    <mergeCell ref="E26:E28"/>
    <mergeCell ref="F26:G26"/>
    <mergeCell ref="H26:J26"/>
    <mergeCell ref="K26:L26"/>
    <mergeCell ref="M26:P26"/>
    <mergeCell ref="F27:G27"/>
    <mergeCell ref="H27:P27"/>
    <mergeCell ref="F28:G28"/>
    <mergeCell ref="E21:E25"/>
    <mergeCell ref="F21:G22"/>
    <mergeCell ref="H21:P21"/>
    <mergeCell ref="K22:O22"/>
    <mergeCell ref="H28:J28"/>
    <mergeCell ref="K28:L28"/>
    <mergeCell ref="M28:N28"/>
    <mergeCell ref="E30:G31"/>
    <mergeCell ref="H30:J30"/>
    <mergeCell ref="E33:G33"/>
    <mergeCell ref="H33:J33"/>
    <mergeCell ref="E34:G34"/>
    <mergeCell ref="H34:J34"/>
    <mergeCell ref="E35:G36"/>
    <mergeCell ref="H35:K35"/>
    <mergeCell ref="E71:P75"/>
    <mergeCell ref="F52:O52"/>
    <mergeCell ref="M35:P35"/>
    <mergeCell ref="H36:J36"/>
    <mergeCell ref="E37:G38"/>
    <mergeCell ref="N37:P37"/>
    <mergeCell ref="E39:G41"/>
    <mergeCell ref="H39:J39"/>
    <mergeCell ref="L39:P39"/>
    <mergeCell ref="H40:J40"/>
    <mergeCell ref="L40:P40"/>
    <mergeCell ref="H41:J41"/>
    <mergeCell ref="E70:P70"/>
    <mergeCell ref="K69:L69"/>
    <mergeCell ref="F54:O58"/>
    <mergeCell ref="E43:E45"/>
    <mergeCell ref="F43:G43"/>
    <mergeCell ref="H43:J43"/>
    <mergeCell ref="K43:L43"/>
    <mergeCell ref="M43:P43"/>
    <mergeCell ref="F44:G44"/>
    <mergeCell ref="H44:J44"/>
    <mergeCell ref="K44:L44"/>
    <mergeCell ref="M44:P44"/>
    <mergeCell ref="F59:O63"/>
    <mergeCell ref="F64:O65"/>
    <mergeCell ref="F66:O66"/>
    <mergeCell ref="F67:O67"/>
    <mergeCell ref="F45:G45"/>
    <mergeCell ref="H45:J45"/>
    <mergeCell ref="K45:L45"/>
    <mergeCell ref="M45:P45"/>
    <mergeCell ref="K47:M47"/>
  </mergeCells>
  <conditionalFormatting sqref="H40:J40">
    <cfRule type="containsText" priority="1" dxfId="0" operator="containsText" text="申請区分のいずれかに☑！">
      <formula>NOT(ISERROR(SEARCH("申請区分のいずれかに☑！",H40)))</formula>
    </cfRule>
    <cfRule type="containsText" priority="2" dxfId="0" operator="containsText" text="申請区分に☑！">
      <formula>NOT(ISERROR(SEARCH("申請区分に☑！",H40)))</formula>
    </cfRule>
  </conditionalFormatting>
  <dataValidations count="2">
    <dataValidation allowBlank="1" showInputMessage="1" showErrorMessage="1" imeMode="halfAlpha" sqref="N16 H17:P17 L5:M5"/>
    <dataValidation allowBlank="1" showInputMessage="1" showErrorMessage="1" imeMode="halfKatakana" sqref="M44:P44"/>
  </dataValidations>
  <printOptions horizontalCentered="1"/>
  <pageMargins left="0.7086614173228347" right="0.7086614173228347" top="0.4330708661417323" bottom="0.2362204724409449" header="0.3937007874015748" footer="0.1968503937007874"/>
  <pageSetup fitToHeight="0" horizontalDpi="600" verticalDpi="600" orientation="portrait" paperSize="9" scale="97" r:id="rId3"/>
  <rowBreaks count="1" manualBreakCount="1">
    <brk id="49" min="4" max="16383" man="1"/>
  </rowBreaks>
  <drawing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99BFD-2A23-4754-8B77-10FEAC781EAE}">
  <dimension ref="A1:CY16"/>
  <sheetViews>
    <sheetView workbookViewId="0" topLeftCell="Z1">
      <selection activeCell="AR5" sqref="AR5"/>
    </sheetView>
  </sheetViews>
  <sheetFormatPr defaultColWidth="9.140625" defaultRowHeight="15"/>
  <cols>
    <col min="1" max="3" width="9.00390625" style="66" customWidth="1"/>
    <col min="4" max="4" width="9.421875" style="66" bestFit="1" customWidth="1"/>
    <col min="5" max="5" width="9.00390625" style="66" customWidth="1"/>
    <col min="6" max="6" width="9.421875" style="66" bestFit="1" customWidth="1"/>
    <col min="7" max="7" width="9.00390625" style="66" customWidth="1"/>
    <col min="8" max="8" width="9.421875" style="66" bestFit="1" customWidth="1"/>
    <col min="9" max="9" width="9.00390625" style="66" customWidth="1"/>
    <col min="10" max="10" width="9.421875" style="66" bestFit="1" customWidth="1"/>
    <col min="11" max="11" width="11.8515625" style="66" customWidth="1"/>
    <col min="12" max="12" width="9.00390625" style="66" customWidth="1"/>
    <col min="13" max="14" width="9.421875" style="66" bestFit="1" customWidth="1"/>
    <col min="15" max="15" width="9.00390625" style="66" customWidth="1"/>
    <col min="16" max="16" width="21.8515625" style="66" bestFit="1" customWidth="1"/>
    <col min="17" max="17" width="15.00390625" style="66" customWidth="1"/>
    <col min="18" max="18" width="15.28125" style="66" customWidth="1"/>
    <col min="19" max="19" width="16.421875" style="66" customWidth="1"/>
    <col min="20" max="20" width="22.57421875" style="66" customWidth="1"/>
    <col min="21" max="21" width="18.7109375" style="66" customWidth="1"/>
    <col min="22" max="25" width="9.00390625" style="66" customWidth="1"/>
    <col min="26" max="26" width="13.00390625" style="66" bestFit="1" customWidth="1"/>
    <col min="27" max="27" width="13.00390625" style="66" customWidth="1"/>
    <col min="28" max="29" width="9.00390625" style="66" customWidth="1"/>
    <col min="30" max="30" width="15.140625" style="66" bestFit="1" customWidth="1"/>
    <col min="31" max="31" width="11.00390625" style="66" bestFit="1" customWidth="1"/>
    <col min="32" max="32" width="15.421875" style="66" bestFit="1" customWidth="1"/>
    <col min="33" max="33" width="9.00390625" style="66" customWidth="1"/>
    <col min="34" max="34" width="13.140625" style="66" customWidth="1"/>
    <col min="35" max="36" width="13.00390625" style="66" bestFit="1" customWidth="1"/>
    <col min="37" max="37" width="16.421875" style="66" customWidth="1"/>
    <col min="38" max="38" width="10.8515625" style="66" customWidth="1"/>
    <col min="39" max="39" width="13.00390625" style="66" customWidth="1"/>
    <col min="40" max="16384" width="9.00390625" style="66" customWidth="1"/>
  </cols>
  <sheetData>
    <row r="1" spans="3:46" ht="15">
      <c r="C1" s="67"/>
      <c r="D1" s="68"/>
      <c r="E1" s="69"/>
      <c r="F1" s="68"/>
      <c r="G1" s="70"/>
      <c r="H1" s="70"/>
      <c r="I1" s="70"/>
      <c r="J1" s="70"/>
      <c r="K1" s="70"/>
      <c r="L1" s="70"/>
      <c r="M1" s="67"/>
      <c r="N1" s="67"/>
      <c r="O1" s="67"/>
      <c r="P1" s="70"/>
      <c r="Q1" s="67"/>
      <c r="R1" s="68"/>
      <c r="S1" s="68"/>
      <c r="T1" s="68"/>
      <c r="U1" s="71"/>
      <c r="V1" s="68"/>
      <c r="W1" s="68"/>
      <c r="X1" s="68"/>
      <c r="Y1" s="68"/>
      <c r="Z1" s="70"/>
      <c r="AA1" s="70"/>
      <c r="AB1" s="70"/>
      <c r="AC1" s="70"/>
      <c r="AD1" s="70"/>
      <c r="AE1" s="72"/>
      <c r="AF1" s="73"/>
      <c r="AG1" s="94"/>
      <c r="AH1" s="99" t="s">
        <v>134</v>
      </c>
      <c r="AI1" s="99" t="s">
        <v>134</v>
      </c>
      <c r="AJ1" s="99" t="s">
        <v>134</v>
      </c>
      <c r="AK1" s="94"/>
      <c r="AL1" s="99"/>
      <c r="AM1" s="99"/>
      <c r="AN1" s="104"/>
      <c r="AO1" s="94"/>
      <c r="AP1" s="104"/>
      <c r="AQ1" s="104"/>
      <c r="AR1" s="104"/>
      <c r="AS1" s="104"/>
      <c r="AT1" s="105"/>
    </row>
    <row r="2" spans="2:46" ht="15">
      <c r="B2" s="66" t="s">
        <v>85</v>
      </c>
      <c r="C2" s="67" t="s">
        <v>86</v>
      </c>
      <c r="D2" s="67" t="s">
        <v>87</v>
      </c>
      <c r="E2" s="66" t="s">
        <v>88</v>
      </c>
      <c r="F2" s="67" t="s">
        <v>89</v>
      </c>
      <c r="G2" s="66" t="s">
        <v>79</v>
      </c>
      <c r="H2" s="66" t="s">
        <v>80</v>
      </c>
      <c r="I2" s="66" t="s">
        <v>81</v>
      </c>
      <c r="J2" s="66" t="s">
        <v>82</v>
      </c>
      <c r="K2" s="66" t="s">
        <v>83</v>
      </c>
      <c r="L2" s="66" t="s">
        <v>84</v>
      </c>
      <c r="M2" s="67" t="s">
        <v>90</v>
      </c>
      <c r="N2" s="67" t="s">
        <v>91</v>
      </c>
      <c r="O2" s="67" t="s">
        <v>92</v>
      </c>
      <c r="P2" s="66" t="s">
        <v>93</v>
      </c>
      <c r="Q2" s="67" t="s">
        <v>94</v>
      </c>
      <c r="R2" s="67" t="s">
        <v>95</v>
      </c>
      <c r="S2" s="67" t="s">
        <v>96</v>
      </c>
      <c r="T2" s="67" t="s">
        <v>97</v>
      </c>
      <c r="U2" s="74" t="s">
        <v>98</v>
      </c>
      <c r="V2" s="67" t="s">
        <v>99</v>
      </c>
      <c r="W2" s="67" t="s">
        <v>100</v>
      </c>
      <c r="X2" s="67" t="s">
        <v>101</v>
      </c>
      <c r="Y2" s="67" t="s">
        <v>102</v>
      </c>
      <c r="Z2" s="66" t="s">
        <v>130</v>
      </c>
      <c r="AA2" s="66" t="s">
        <v>129</v>
      </c>
      <c r="AB2" s="66" t="s">
        <v>103</v>
      </c>
      <c r="AC2" s="66" t="s">
        <v>104</v>
      </c>
      <c r="AD2" s="66" t="s">
        <v>105</v>
      </c>
      <c r="AE2" s="72" t="s">
        <v>106</v>
      </c>
      <c r="AF2" s="75" t="s">
        <v>107</v>
      </c>
      <c r="AG2" s="95" t="s">
        <v>131</v>
      </c>
      <c r="AH2" s="100" t="s">
        <v>136</v>
      </c>
      <c r="AI2" s="101" t="s">
        <v>137</v>
      </c>
      <c r="AJ2" s="101" t="s">
        <v>138</v>
      </c>
      <c r="AK2" s="95" t="s">
        <v>135</v>
      </c>
      <c r="AL2" s="99" t="s">
        <v>139</v>
      </c>
      <c r="AM2" s="99" t="s">
        <v>140</v>
      </c>
      <c r="AN2" s="102" t="s">
        <v>141</v>
      </c>
      <c r="AO2" s="95" t="s">
        <v>131</v>
      </c>
      <c r="AP2" s="103" t="s">
        <v>142</v>
      </c>
      <c r="AQ2" s="103" t="s">
        <v>143</v>
      </c>
      <c r="AR2" s="103" t="s">
        <v>144</v>
      </c>
      <c r="AS2" s="102" t="s">
        <v>136</v>
      </c>
      <c r="AT2" s="106" t="s">
        <v>145</v>
      </c>
    </row>
    <row r="3" spans="1:103" s="56" customFormat="1" ht="15">
      <c r="A3" s="56">
        <v>1</v>
      </c>
      <c r="C3" s="56">
        <f>'申請書 (様式)'!L8</f>
        <v>0</v>
      </c>
      <c r="D3" s="56">
        <f>'申請書 (様式)'!L5</f>
        <v>0</v>
      </c>
      <c r="F3" s="56">
        <f>'申請書 (様式)'!L6</f>
        <v>0</v>
      </c>
      <c r="G3" s="56">
        <f>'申請書 (様式)'!H43</f>
        <v>0</v>
      </c>
      <c r="H3" s="56">
        <f>'申請書 (様式)'!M43</f>
        <v>0</v>
      </c>
      <c r="I3" s="56" t="str">
        <f>'申請書 (様式)'!V44</f>
        <v>エラー</v>
      </c>
      <c r="J3" s="93">
        <f>'申請書 (様式)'!H45</f>
        <v>0</v>
      </c>
      <c r="K3" s="56">
        <f>'申請書 (様式)'!M44</f>
        <v>0</v>
      </c>
      <c r="L3" s="56">
        <f>'申請書 (様式)'!M45</f>
        <v>0</v>
      </c>
      <c r="M3" s="85" t="str">
        <f>'申請書 (様式)'!V15</f>
        <v>エラー</v>
      </c>
      <c r="N3" s="83">
        <f>'申請書 (様式)'!H16</f>
        <v>0</v>
      </c>
      <c r="O3" s="56">
        <f>'申請書 (様式)'!N16</f>
        <v>0</v>
      </c>
      <c r="P3" s="56">
        <f>'申請書 (様式)'!H17</f>
        <v>0</v>
      </c>
      <c r="Q3" s="56">
        <f>'申請書 (様式)'!H18</f>
        <v>0</v>
      </c>
      <c r="R3" s="56">
        <f>'申請書 (様式)'!H19</f>
        <v>0</v>
      </c>
      <c r="S3" s="56">
        <f>'申請書 (様式)'!H20</f>
        <v>0</v>
      </c>
      <c r="T3" s="56" t="b">
        <f>'申請書 (様式)'!V21</f>
        <v>0</v>
      </c>
      <c r="U3" s="76">
        <f>'申請書 (様式)'!I23</f>
        <v>0</v>
      </c>
      <c r="V3" s="83">
        <f>'申請書 (様式)'!H24</f>
        <v>0</v>
      </c>
      <c r="W3" s="83">
        <f>'申請書 (様式)'!M24</f>
        <v>0</v>
      </c>
      <c r="X3" s="83">
        <f>'申請書 (様式)'!H25</f>
        <v>0</v>
      </c>
      <c r="Y3" s="83">
        <f>'申請書 (様式)'!M25</f>
        <v>0</v>
      </c>
      <c r="Z3" s="56">
        <f>'申請書 (様式)'!H26</f>
        <v>0</v>
      </c>
      <c r="AA3" s="56">
        <f>'申請書 (様式)'!M26</f>
        <v>0</v>
      </c>
      <c r="AB3" s="83">
        <f>'申請書 (様式)'!H28</f>
        <v>0</v>
      </c>
      <c r="AC3" s="83">
        <f>'申請書 (様式)'!M28</f>
        <v>0</v>
      </c>
      <c r="AD3" s="56" t="str">
        <f>'申請書 (様式)'!V27</f>
        <v>エラー</v>
      </c>
      <c r="AE3" s="56" t="e">
        <f>'申請書 (様式)'!S4</f>
        <v>#VALUE!</v>
      </c>
      <c r="AF3" s="85" t="str">
        <f>'申請書 (様式)'!N4</f>
        <v>　　年　　月　　日</v>
      </c>
      <c r="AG3" s="95" t="str">
        <f>'申請書 (様式)'!H41</f>
        <v/>
      </c>
      <c r="AH3" s="102">
        <f>'申請書 (様式)'!H30</f>
        <v>0</v>
      </c>
      <c r="AI3" s="95">
        <f>'申請書 (様式)'!H32</f>
        <v>0</v>
      </c>
      <c r="AJ3" s="95">
        <f>'申請書 (様式)'!H33</f>
        <v>0</v>
      </c>
      <c r="AK3" s="95">
        <f>'申請書 (様式)'!H34</f>
        <v>0</v>
      </c>
      <c r="AL3" s="83">
        <f>'申請書 (様式)'!H35</f>
        <v>0</v>
      </c>
      <c r="AM3" s="83">
        <f>'申請書 (様式)'!M35</f>
        <v>0</v>
      </c>
      <c r="AN3" s="80" t="str">
        <f>'申請書 (様式)'!V37</f>
        <v>エラー</v>
      </c>
      <c r="AO3" s="107" t="str">
        <f>'申請書 (様式)'!H39</f>
        <v/>
      </c>
      <c r="AP3" s="79"/>
      <c r="AQ3" s="82"/>
      <c r="AR3" s="77"/>
      <c r="AS3" s="83"/>
      <c r="AT3" s="83"/>
      <c r="AU3" s="76"/>
      <c r="AV3" s="76"/>
      <c r="BC3" s="80"/>
      <c r="BE3" s="83"/>
      <c r="BF3" s="83"/>
      <c r="BG3" s="77"/>
      <c r="BH3" s="78"/>
      <c r="BI3" s="83"/>
      <c r="BJ3" s="81"/>
      <c r="BK3" s="81"/>
      <c r="BL3" s="81"/>
      <c r="BM3" s="81"/>
      <c r="BN3" s="81"/>
      <c r="BO3" s="81"/>
      <c r="BP3" s="81"/>
      <c r="BQ3" s="81"/>
      <c r="BR3" s="80"/>
      <c r="BS3" s="81"/>
      <c r="BT3" s="79"/>
      <c r="BU3" s="82"/>
      <c r="BY3" s="83"/>
      <c r="CH3" s="76"/>
      <c r="CI3" s="76"/>
      <c r="CJ3" s="76"/>
      <c r="CK3" s="76"/>
      <c r="CL3" s="76"/>
      <c r="CM3" s="76"/>
      <c r="CN3" s="76"/>
      <c r="CO3" s="76"/>
      <c r="CQ3" s="83"/>
      <c r="CS3" s="83"/>
      <c r="CV3" s="83"/>
      <c r="CW3" s="83"/>
      <c r="CY3" s="83"/>
    </row>
    <row r="4" spans="23:33" ht="15">
      <c r="W4" s="83"/>
      <c r="X4" s="83"/>
      <c r="Y4" s="83"/>
      <c r="Z4" s="83"/>
      <c r="AA4" s="83"/>
      <c r="AC4" s="83"/>
      <c r="AD4" s="83"/>
      <c r="AE4" s="83"/>
      <c r="AF4" s="83"/>
      <c r="AG4" s="95"/>
    </row>
    <row r="6" ht="15">
      <c r="AB6" s="56">
        <f>'申請書 (様式)'!I26</f>
        <v>0</v>
      </c>
    </row>
    <row r="7" ht="15">
      <c r="Q7" s="56"/>
    </row>
    <row r="9" ht="15">
      <c r="Q9" s="83"/>
    </row>
    <row r="10" spans="18:21" ht="15">
      <c r="R10" s="83"/>
      <c r="S10" s="83"/>
      <c r="T10" s="83"/>
      <c r="U10" s="83"/>
    </row>
    <row r="11" spans="17:22" ht="15">
      <c r="Q11" s="83"/>
      <c r="R11" s="83"/>
      <c r="S11" s="83"/>
      <c r="T11" s="83"/>
      <c r="U11" s="83"/>
      <c r="V11" s="83"/>
    </row>
    <row r="12" spans="17:22" ht="15">
      <c r="Q12" s="83"/>
      <c r="R12" s="83"/>
      <c r="S12" s="83"/>
      <c r="T12" s="83"/>
      <c r="U12" s="83"/>
      <c r="V12" s="83"/>
    </row>
    <row r="13" spans="17:22" ht="15">
      <c r="Q13" s="83"/>
      <c r="R13" s="83"/>
      <c r="S13" s="83"/>
      <c r="T13" s="83"/>
      <c r="U13" s="83"/>
      <c r="V13" s="83"/>
    </row>
    <row r="14" spans="17:22" ht="15">
      <c r="Q14" s="83"/>
      <c r="R14" s="83"/>
      <c r="S14" s="83"/>
      <c r="T14" s="83"/>
      <c r="U14" s="83"/>
      <c r="V14" s="83"/>
    </row>
    <row r="15" spans="17:22" ht="15">
      <c r="Q15" s="83"/>
      <c r="R15" s="83"/>
      <c r="S15" s="83"/>
      <c r="T15" s="83"/>
      <c r="U15" s="83"/>
      <c r="V15" s="83"/>
    </row>
    <row r="16" spans="17:22" ht="15">
      <c r="Q16" s="83"/>
      <c r="R16" s="83"/>
      <c r="S16" s="83"/>
      <c r="T16" s="83"/>
      <c r="U16" s="83"/>
      <c r="V16" s="83"/>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2022-05-02T03:44:26Z</dcterms:created>
  <dcterms:modified xsi:type="dcterms:W3CDTF">2023-03-30T05:50:29Z</dcterms:modified>
  <cp:category/>
  <cp:version/>
  <cp:contentType/>
  <cp:contentStatus/>
</cp:coreProperties>
</file>